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3" sheetId="2" r:id="rId2"/>
  </sheets>
  <definedNames>
    <definedName name="_xlnm.Print_Area" localSheetId="0">'Sheet1'!$A$1:$V$143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<sst xmlns="http://schemas.openxmlformats.org/spreadsheetml/2006/main" count="622" uniqueCount="322">
  <si>
    <t>课程
类别</t>
  </si>
  <si>
    <t>课程编号</t>
  </si>
  <si>
    <t>课程名称</t>
  </si>
  <si>
    <t>总学时分配</t>
  </si>
  <si>
    <t>学分</t>
  </si>
  <si>
    <t>各学期学时分配</t>
  </si>
  <si>
    <t>考核方式</t>
  </si>
  <si>
    <t>承担  部门</t>
  </si>
  <si>
    <t>总学时</t>
  </si>
  <si>
    <t>讲授</t>
  </si>
  <si>
    <t>实践
（实验）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</si>
  <si>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</si>
  <si>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</si>
  <si>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</si>
  <si>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</si>
  <si>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</si>
  <si>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</si>
  <si>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</si>
  <si>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</si>
  <si>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</si>
  <si>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</si>
  <si>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</si>
  <si>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</si>
  <si>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16周</t>
  </si>
  <si>
    <t>18周</t>
  </si>
  <si>
    <t>17周</t>
  </si>
  <si>
    <t>10周</t>
  </si>
  <si>
    <t>文化课程</t>
  </si>
  <si>
    <t>100TW001</t>
  </si>
  <si>
    <t>思想道德修养</t>
  </si>
  <si>
    <t>考查</t>
  </si>
  <si>
    <t>100TW002</t>
  </si>
  <si>
    <t>法律基础</t>
  </si>
  <si>
    <t>考试</t>
  </si>
  <si>
    <t>100TW003</t>
  </si>
  <si>
    <t>中国近现代史纲要</t>
  </si>
  <si>
    <t>100TW004</t>
  </si>
  <si>
    <t>马克思主义哲学原理</t>
  </si>
  <si>
    <t>100TW005</t>
  </si>
  <si>
    <t>马克思主义政治经济学</t>
  </si>
  <si>
    <t>100TW006</t>
  </si>
  <si>
    <t>毛泽东思想和中国特色社会主义理论体系概论</t>
  </si>
  <si>
    <t>100TW057</t>
  </si>
  <si>
    <t>形势与政策</t>
  </si>
  <si>
    <t>100TW058</t>
  </si>
  <si>
    <t>心理健康教育</t>
  </si>
  <si>
    <t>讲座</t>
  </si>
  <si>
    <t>学工处</t>
  </si>
  <si>
    <t>100TW056</t>
  </si>
  <si>
    <t>职业发展规划</t>
  </si>
  <si>
    <t>100TS009</t>
  </si>
  <si>
    <t>阅读与写作（一）</t>
  </si>
  <si>
    <t>100TS010</t>
  </si>
  <si>
    <t>阅读与写作（二）</t>
  </si>
  <si>
    <t>100TW010</t>
  </si>
  <si>
    <t>阅读与写作（三）</t>
  </si>
  <si>
    <t>100TW011</t>
  </si>
  <si>
    <t>阅读与写作（四）</t>
  </si>
  <si>
    <t>100TW012</t>
  </si>
  <si>
    <t>阅读与写作（五）</t>
  </si>
  <si>
    <t>应用写作</t>
  </si>
  <si>
    <t>100TW014</t>
  </si>
  <si>
    <t>现代汉语</t>
  </si>
  <si>
    <t>100TW015</t>
  </si>
  <si>
    <t>儿童文学</t>
  </si>
  <si>
    <t>100TW016</t>
  </si>
  <si>
    <t>基础数学（一）</t>
  </si>
  <si>
    <t>100TW017</t>
  </si>
  <si>
    <t>基础数学（二）</t>
  </si>
  <si>
    <t>100TW018</t>
  </si>
  <si>
    <t>基础数学（三）</t>
  </si>
  <si>
    <t>100TW019</t>
  </si>
  <si>
    <t>基础数学（四）</t>
  </si>
  <si>
    <t>100TW020</t>
  </si>
  <si>
    <t>基础数学（五）</t>
  </si>
  <si>
    <t>100TF030</t>
  </si>
  <si>
    <t>高等数学（一）</t>
  </si>
  <si>
    <t>100TF031</t>
  </si>
  <si>
    <t>高等数学（二）</t>
  </si>
  <si>
    <t>100TF032</t>
  </si>
  <si>
    <t>工程数学</t>
  </si>
  <si>
    <t>英语语音语调(一）</t>
  </si>
  <si>
    <t>公外部</t>
  </si>
  <si>
    <t>100TW059</t>
  </si>
  <si>
    <t>英语语音语调（二）</t>
  </si>
  <si>
    <t>英语听说（一）</t>
  </si>
  <si>
    <t>英语听说（二）</t>
  </si>
  <si>
    <t>基础英语（一）</t>
  </si>
  <si>
    <t>基础英语（二）</t>
  </si>
  <si>
    <t>100TW028</t>
  </si>
  <si>
    <t>基础英语（三）</t>
  </si>
  <si>
    <t>100TW029</t>
  </si>
  <si>
    <t>基础英语（四）</t>
  </si>
  <si>
    <t>基础英语（五）</t>
  </si>
  <si>
    <t>100TW031</t>
  </si>
  <si>
    <t>大学英语（一）</t>
  </si>
  <si>
    <t>100TW032</t>
  </si>
  <si>
    <t>大学英语（二）</t>
  </si>
  <si>
    <t>100TW055</t>
  </si>
  <si>
    <t>大学英语（三）</t>
  </si>
  <si>
    <t>基础物理（一）</t>
  </si>
  <si>
    <t>基础物理（二）</t>
  </si>
  <si>
    <t>100TW036</t>
  </si>
  <si>
    <t>基础化学（一）</t>
  </si>
  <si>
    <t>100TW037</t>
  </si>
  <si>
    <t>基础化学（二）</t>
  </si>
  <si>
    <t>100TW038</t>
  </si>
  <si>
    <t>基础生物学（一）</t>
  </si>
  <si>
    <t>100TW039</t>
  </si>
  <si>
    <t>基础生物学（二）</t>
  </si>
  <si>
    <t>100TW040</t>
  </si>
  <si>
    <t>地理（一）</t>
  </si>
  <si>
    <t>100TW041</t>
  </si>
  <si>
    <t>地理（二）</t>
  </si>
  <si>
    <t>100TW042</t>
  </si>
  <si>
    <t>中国历史</t>
  </si>
  <si>
    <t>100TW043</t>
  </si>
  <si>
    <t>世界历史</t>
  </si>
  <si>
    <t>100TW044</t>
  </si>
  <si>
    <t>大学计算机基础（一）</t>
  </si>
  <si>
    <t>100TW045</t>
  </si>
  <si>
    <t>大学计算机基础（二）</t>
  </si>
  <si>
    <t>合计</t>
  </si>
  <si>
    <t xml:space="preserve">技能课程                   </t>
  </si>
  <si>
    <t>100TN001</t>
  </si>
  <si>
    <t>普通话训练（一）</t>
  </si>
  <si>
    <t>100TN002</t>
  </si>
  <si>
    <t>普通话训练（二）</t>
  </si>
  <si>
    <t>100TN003</t>
  </si>
  <si>
    <t>教师口语（一）</t>
  </si>
  <si>
    <t>100TN004</t>
  </si>
  <si>
    <t>教师口语（二）</t>
  </si>
  <si>
    <t>100TN006</t>
  </si>
  <si>
    <t>音乐基础（一）</t>
  </si>
  <si>
    <t>100TN007</t>
  </si>
  <si>
    <t>音乐基础（二）</t>
  </si>
  <si>
    <t>100TN008</t>
  </si>
  <si>
    <t>音乐基础（三）</t>
  </si>
  <si>
    <t>100TN009</t>
  </si>
  <si>
    <t>音乐基础（四）</t>
  </si>
  <si>
    <t>100TN030</t>
  </si>
  <si>
    <t>基础钢琴（一）</t>
  </si>
  <si>
    <t>100TN031</t>
  </si>
  <si>
    <t>基础钢琴（二）</t>
  </si>
  <si>
    <t>100TN032</t>
  </si>
  <si>
    <t>基础钢琴（三）</t>
  </si>
  <si>
    <t>100TN033</t>
  </si>
  <si>
    <t>基础钢琴（四）</t>
  </si>
  <si>
    <t>100TN034</t>
  </si>
  <si>
    <t>形体舞蹈（一）</t>
  </si>
  <si>
    <t>100TN035</t>
  </si>
  <si>
    <t>形体舞蹈（二）</t>
  </si>
  <si>
    <t>100TN036</t>
  </si>
  <si>
    <t>形体舞蹈（三）</t>
  </si>
  <si>
    <t>100TN037</t>
  </si>
  <si>
    <t>形体舞蹈（四）</t>
  </si>
  <si>
    <t>100TN014</t>
  </si>
  <si>
    <t>美术基础（一）</t>
  </si>
  <si>
    <t>100TN015</t>
  </si>
  <si>
    <t>美术基础（二）</t>
  </si>
  <si>
    <t>100TN016</t>
  </si>
  <si>
    <t>小学实用美术（一）</t>
  </si>
  <si>
    <t>100TN017</t>
  </si>
  <si>
    <t>小学实用美术（二）</t>
  </si>
  <si>
    <t>100TN018</t>
  </si>
  <si>
    <t>书法（一）</t>
  </si>
  <si>
    <t>100TN019</t>
  </si>
  <si>
    <t>书法（二）</t>
  </si>
  <si>
    <t>100TN020</t>
  </si>
  <si>
    <t>体育与健康（一）</t>
  </si>
  <si>
    <t>体育系</t>
  </si>
  <si>
    <t>100TN021</t>
  </si>
  <si>
    <t>体育与健康（二）</t>
  </si>
  <si>
    <t>100TN022</t>
  </si>
  <si>
    <t>体育与健康（三）</t>
  </si>
  <si>
    <t>100TN023</t>
  </si>
  <si>
    <t>体育与健康（四）</t>
  </si>
  <si>
    <t>100TN024</t>
  </si>
  <si>
    <t>大学体育（一）</t>
  </si>
  <si>
    <t>100TN025</t>
  </si>
  <si>
    <t>大学体育（二）</t>
  </si>
  <si>
    <t>100TN026</t>
  </si>
  <si>
    <t>大学体育（三）</t>
  </si>
  <si>
    <t>100TN027</t>
  </si>
  <si>
    <t>大学体育（四）</t>
  </si>
  <si>
    <t>100TN028</t>
  </si>
  <si>
    <t>信息技术基础</t>
  </si>
  <si>
    <t>现代教育技术</t>
  </si>
  <si>
    <t>教育课程</t>
  </si>
  <si>
    <t>100TJ011</t>
  </si>
  <si>
    <t>小学生心理学</t>
  </si>
  <si>
    <t>100TJ012</t>
  </si>
  <si>
    <t>小学教育学</t>
  </si>
  <si>
    <t>100TJ003</t>
  </si>
  <si>
    <t>小学教育心理学</t>
  </si>
  <si>
    <t>100TJ004</t>
  </si>
  <si>
    <t>小学课程与教学论</t>
  </si>
  <si>
    <t>100TJ005</t>
  </si>
  <si>
    <t>教育研究方法基础</t>
  </si>
  <si>
    <t>100TJ006</t>
  </si>
  <si>
    <t>小学综合实践活动设计与指导</t>
  </si>
  <si>
    <t>100TJ007</t>
  </si>
  <si>
    <t>小学班队管理</t>
  </si>
  <si>
    <t>100TJ008</t>
  </si>
  <si>
    <t>小学生心理辅导</t>
  </si>
  <si>
    <t>100TJ010</t>
  </si>
  <si>
    <t>教育政策法规</t>
  </si>
  <si>
    <t>通识合计</t>
  </si>
  <si>
    <t>专业课程</t>
  </si>
  <si>
    <t>专业必修课程</t>
  </si>
  <si>
    <t>101ZB016</t>
  </si>
  <si>
    <t>大学物理（一）</t>
  </si>
  <si>
    <t>大学物理（二）</t>
  </si>
  <si>
    <t>101ZB003</t>
  </si>
  <si>
    <t>大学化学（一）</t>
  </si>
  <si>
    <t>101ZB004</t>
  </si>
  <si>
    <t>大学化学（二）</t>
  </si>
  <si>
    <t>101ZB005</t>
  </si>
  <si>
    <t>生命科学（一）</t>
  </si>
  <si>
    <t>101ZB006</t>
  </si>
  <si>
    <t>生命科学（二）</t>
  </si>
  <si>
    <t>101ZB007</t>
  </si>
  <si>
    <t>地球与空间科学</t>
  </si>
  <si>
    <t>101ZB008</t>
  </si>
  <si>
    <t>小学科学实验与制作(一)</t>
  </si>
  <si>
    <t>101ZB009</t>
  </si>
  <si>
    <t>小学科学实验与制作(二)</t>
  </si>
  <si>
    <t>101ZB010</t>
  </si>
  <si>
    <t>小学科学实验与制作(三)</t>
  </si>
  <si>
    <t>电工技术</t>
  </si>
  <si>
    <t>101ZB012</t>
  </si>
  <si>
    <t>电子技术基础（一）</t>
  </si>
  <si>
    <t>101ZB013</t>
  </si>
  <si>
    <t>电子技术基础（二）</t>
  </si>
  <si>
    <t>101ZB014</t>
  </si>
  <si>
    <t>科学技术概论</t>
  </si>
  <si>
    <t>101ZB015</t>
  </si>
  <si>
    <t>小学科学教学论</t>
  </si>
  <si>
    <t>专业限选课程</t>
  </si>
  <si>
    <t>101ZX001</t>
  </si>
  <si>
    <t>应用软件</t>
  </si>
  <si>
    <t>101ZX002</t>
  </si>
  <si>
    <t>电子制作</t>
  </si>
  <si>
    <t>101ZX003</t>
  </si>
  <si>
    <t>人口、资源与环境</t>
  </si>
  <si>
    <t>101ZX004</t>
  </si>
  <si>
    <t>小学科技活动指导</t>
  </si>
  <si>
    <t>101ZX005</t>
  </si>
  <si>
    <t>“三模”制作</t>
  </si>
  <si>
    <t>101ZX006</t>
  </si>
  <si>
    <t>生活中的科学</t>
  </si>
  <si>
    <t>实用化学</t>
  </si>
  <si>
    <t>营养与健康</t>
  </si>
  <si>
    <t>设计与技术</t>
  </si>
  <si>
    <t>科普创作*</t>
  </si>
  <si>
    <t>101ZX011</t>
  </si>
  <si>
    <t>科学与艺术*</t>
  </si>
  <si>
    <t>任选
课程</t>
  </si>
  <si>
    <t>实践课程</t>
  </si>
  <si>
    <t>100SJ001</t>
  </si>
  <si>
    <t>入学教育、军训</t>
  </si>
  <si>
    <t>2周</t>
  </si>
  <si>
    <t>100SJ002</t>
  </si>
  <si>
    <t>劳动教育</t>
  </si>
  <si>
    <t>从第二学期至第十一学期每学期进行</t>
  </si>
  <si>
    <t>100SJ003</t>
  </si>
  <si>
    <t>社团活动、俱乐部、课外文化活动</t>
  </si>
  <si>
    <t>教育见习（一）</t>
  </si>
  <si>
    <t>1周</t>
  </si>
  <si>
    <t>教育见习（二）</t>
  </si>
  <si>
    <t>教育实习（一）</t>
  </si>
  <si>
    <t>8周</t>
  </si>
  <si>
    <t>教育实习（二）</t>
  </si>
  <si>
    <t>教育专题调查研究（假期进行）</t>
  </si>
  <si>
    <t>社会实践（假期进行）</t>
  </si>
  <si>
    <t>毕业论文（含毕业实习）</t>
  </si>
  <si>
    <t>周课时总计</t>
  </si>
  <si>
    <t>总计</t>
  </si>
  <si>
    <t>技能课程</t>
  </si>
  <si>
    <t>合计</t>
  </si>
  <si>
    <t>马院</t>
  </si>
  <si>
    <t>教科院</t>
  </si>
  <si>
    <t>文学院</t>
  </si>
  <si>
    <t>信工学院</t>
  </si>
  <si>
    <t>美术学院</t>
  </si>
  <si>
    <t>数学院</t>
  </si>
  <si>
    <t>城南书院</t>
  </si>
  <si>
    <t>100TW060</t>
  </si>
  <si>
    <t>100TW152</t>
  </si>
  <si>
    <t xml:space="preserve">    从第七学期至第十二学期，每个学生须从全校性公共选修课一览表中，至少选修6学分，多选不限。其中，每个非艺术类专业学生必选公共艺术类课程至少2学分。</t>
  </si>
  <si>
    <t>招就处</t>
  </si>
  <si>
    <t>文学院</t>
  </si>
  <si>
    <t>100TW150</t>
  </si>
  <si>
    <t>100TW151</t>
  </si>
  <si>
    <t>100TW126</t>
  </si>
  <si>
    <t>100TW127</t>
  </si>
  <si>
    <t>100TW130</t>
  </si>
  <si>
    <t>100TW034</t>
  </si>
  <si>
    <t>100TW035</t>
  </si>
  <si>
    <t>100TN129</t>
  </si>
  <si>
    <t>101ZB117</t>
  </si>
  <si>
    <t>101ZB111</t>
  </si>
  <si>
    <t>101ZX107</t>
  </si>
  <si>
    <t>101ZX108</t>
  </si>
  <si>
    <t>101ZX109</t>
  </si>
  <si>
    <t>101ZX110</t>
  </si>
  <si>
    <t>学工处</t>
  </si>
  <si>
    <t>团委</t>
  </si>
  <si>
    <t>070SJ004</t>
  </si>
  <si>
    <t>070SJ005</t>
  </si>
  <si>
    <t>070SJ006</t>
  </si>
  <si>
    <t>070SJ007</t>
  </si>
  <si>
    <t>070SJ008</t>
  </si>
  <si>
    <t>070SJ009</t>
  </si>
  <si>
    <t>070SJ010</t>
  </si>
  <si>
    <t>从第5-10学期开设专题讲座</t>
  </si>
  <si>
    <r>
      <t xml:space="preserve"> 六年制</t>
    </r>
    <r>
      <rPr>
        <b/>
        <u val="single"/>
        <sz val="14"/>
        <rFont val="宋体"/>
        <family val="0"/>
      </rPr>
      <t xml:space="preserve"> 科学教育  </t>
    </r>
    <r>
      <rPr>
        <b/>
        <sz val="14"/>
        <rFont val="宋体"/>
        <family val="0"/>
      </rPr>
      <t>专业教学计划表</t>
    </r>
  </si>
  <si>
    <t>教育通识课程</t>
  </si>
  <si>
    <t>专业主修课程</t>
  </si>
  <si>
    <t>专业 辅修
课程</t>
  </si>
  <si>
    <t>文化通识课程</t>
  </si>
  <si>
    <t xml:space="preserve">    每个学生须从“初中起点六年制小学教师教育各专业辅修课设置一览表”中选修本专业方向以外其它任一专业方向的辅修课程模块，共16学分。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</si>
</sst>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7"/>
      <name val="宋体"/>
      <family val="0"/>
    </font>
    <font>
      <sz val="7.5"/>
      <name val="宋体"/>
      <family val="0"/>
    </font>
    <font>
      <u val="single"/>
      <sz val="9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11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center" textRotation="255"/>
    </xf>
    <xf numFmtId="0" fontId="1" fillId="0" borderId="0" xfId="0" applyFont="1" applyBorder="1" applyAlignment="1">
      <alignment horizontal="left" vertical="center" textRotation="255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left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vertical="center" textRotation="255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143"/>
  <sheetViews>
    <sheetView tabSelected="1" zoomScaleSheetLayoutView="100" workbookViewId="0" topLeftCell="A1">
      <selection activeCell="D13" sqref="D13"/>
    </sheetView>
  </sheetViews>
  <sheetFormatPr defaultColWidth="9.00390625" defaultRowHeight="14.25"/>
  <cols>
    <col min="1" max="1" width="2.75390625" style="11" customWidth="1"/>
    <col min="2" max="2" width="2.75390625" style="12" customWidth="1"/>
    <col min="3" max="3" width="7.375" style="13" customWidth="1"/>
    <col min="4" max="4" width="18.00390625" style="14" customWidth="1"/>
    <col min="5" max="6" width="2.75390625" style="13" customWidth="1"/>
    <col min="7" max="7" width="3.375" style="13" customWidth="1"/>
    <col min="8" max="17" width="2.75390625" style="13" customWidth="1"/>
    <col min="18" max="18" width="3.125" style="13" customWidth="1"/>
    <col min="19" max="19" width="2.75390625" style="13" customWidth="1"/>
    <col min="20" max="20" width="2.875" style="13" customWidth="1"/>
    <col min="21" max="21" width="3.625" style="13" customWidth="1"/>
    <col min="22" max="22" width="5.875" style="13" customWidth="1"/>
    <col min="23" max="207" width="9.00390625" style="10" customWidth="1"/>
    <col min="208" max="208" width="9.00390625" style="15" customWidth="1"/>
    <col min="209" max="16384" width="9.00390625" style="39" customWidth="1"/>
  </cols>
  <sheetData>
    <row r="1" spans="1:22" s="9" customFormat="1" ht="30" customHeight="1">
      <c r="A1" s="46" t="s">
        <v>316</v>
      </c>
      <c r="B1" s="47"/>
      <c r="C1" s="46"/>
      <c r="D1" s="48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5" customHeight="1">
      <c r="A2" s="44" t="s">
        <v>0</v>
      </c>
      <c r="B2" s="44"/>
      <c r="C2" s="44" t="s">
        <v>1</v>
      </c>
      <c r="D2" s="50" t="s">
        <v>2</v>
      </c>
      <c r="E2" s="44" t="s">
        <v>3</v>
      </c>
      <c r="F2" s="44"/>
      <c r="G2" s="44"/>
      <c r="H2" s="44" t="s">
        <v>4</v>
      </c>
      <c r="I2" s="44" t="s">
        <v>5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 t="s">
        <v>6</v>
      </c>
      <c r="V2" s="44" t="s">
        <v>7</v>
      </c>
    </row>
    <row r="3" spans="1:22" ht="14.25">
      <c r="A3" s="44"/>
      <c r="B3" s="44"/>
      <c r="C3" s="44"/>
      <c r="D3" s="50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45"/>
    </row>
    <row r="4" spans="1:22" ht="25.5" customHeight="1">
      <c r="A4" s="44"/>
      <c r="B4" s="44"/>
      <c r="C4" s="44"/>
      <c r="D4" s="50"/>
      <c r="E4" s="44" t="s">
        <v>8</v>
      </c>
      <c r="F4" s="44" t="s">
        <v>9</v>
      </c>
      <c r="G4" s="49" t="s">
        <v>10</v>
      </c>
      <c r="H4" s="44"/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16" t="s">
        <v>18</v>
      </c>
      <c r="Q4" s="16" t="s">
        <v>19</v>
      </c>
      <c r="R4" s="16" t="s">
        <v>20</v>
      </c>
      <c r="S4" s="16" t="s">
        <v>21</v>
      </c>
      <c r="T4" s="16" t="s">
        <v>22</v>
      </c>
      <c r="U4" s="45"/>
      <c r="V4" s="45"/>
    </row>
    <row r="5" spans="1:22" ht="23.25" customHeight="1">
      <c r="A5" s="44"/>
      <c r="B5" s="44"/>
      <c r="C5" s="44"/>
      <c r="D5" s="50"/>
      <c r="E5" s="44"/>
      <c r="F5" s="44"/>
      <c r="G5" s="49"/>
      <c r="H5" s="44"/>
      <c r="I5" s="18" t="s">
        <v>23</v>
      </c>
      <c r="J5" s="18" t="s">
        <v>24</v>
      </c>
      <c r="K5" s="18" t="s">
        <v>24</v>
      </c>
      <c r="L5" s="18" t="s">
        <v>24</v>
      </c>
      <c r="M5" s="18" t="s">
        <v>24</v>
      </c>
      <c r="N5" s="18" t="s">
        <v>25</v>
      </c>
      <c r="O5" s="18" t="s">
        <v>24</v>
      </c>
      <c r="P5" s="18" t="s">
        <v>25</v>
      </c>
      <c r="Q5" s="18" t="s">
        <v>26</v>
      </c>
      <c r="R5" s="18" t="s">
        <v>24</v>
      </c>
      <c r="S5" s="18" t="s">
        <v>24</v>
      </c>
      <c r="T5" s="18" t="s">
        <v>26</v>
      </c>
      <c r="U5" s="45"/>
      <c r="V5" s="45"/>
    </row>
    <row r="6" spans="1:22" ht="15" customHeight="1">
      <c r="A6" s="51" t="s">
        <v>320</v>
      </c>
      <c r="B6" s="51"/>
      <c r="C6" s="16" t="s">
        <v>28</v>
      </c>
      <c r="D6" s="17" t="s">
        <v>29</v>
      </c>
      <c r="E6" s="16">
        <v>36</v>
      </c>
      <c r="F6" s="16">
        <v>34</v>
      </c>
      <c r="G6" s="16">
        <v>2</v>
      </c>
      <c r="H6" s="16">
        <v>2</v>
      </c>
      <c r="I6" s="16">
        <v>2</v>
      </c>
      <c r="J6" s="16"/>
      <c r="K6" s="16"/>
      <c r="L6" s="16"/>
      <c r="M6" s="16"/>
      <c r="N6" s="16"/>
      <c r="O6" s="16"/>
      <c r="P6" s="16"/>
      <c r="Q6" s="16"/>
      <c r="R6" s="16"/>
      <c r="S6" s="27"/>
      <c r="T6" s="40"/>
      <c r="U6" s="16" t="s">
        <v>30</v>
      </c>
      <c r="V6" s="16" t="s">
        <v>280</v>
      </c>
    </row>
    <row r="7" spans="1:22" ht="15" customHeight="1">
      <c r="A7" s="51"/>
      <c r="B7" s="51"/>
      <c r="C7" s="16" t="s">
        <v>31</v>
      </c>
      <c r="D7" s="17" t="s">
        <v>32</v>
      </c>
      <c r="E7" s="16">
        <v>36</v>
      </c>
      <c r="F7" s="16">
        <v>34</v>
      </c>
      <c r="G7" s="16">
        <v>2</v>
      </c>
      <c r="H7" s="16">
        <v>2</v>
      </c>
      <c r="I7" s="16"/>
      <c r="J7" s="16">
        <v>2</v>
      </c>
      <c r="K7" s="16"/>
      <c r="L7" s="16"/>
      <c r="M7" s="16"/>
      <c r="N7" s="16"/>
      <c r="O7" s="16"/>
      <c r="P7" s="16"/>
      <c r="Q7" s="16"/>
      <c r="R7" s="16"/>
      <c r="S7" s="27"/>
      <c r="T7" s="16"/>
      <c r="U7" s="16" t="s">
        <v>33</v>
      </c>
      <c r="V7" s="16" t="s">
        <v>280</v>
      </c>
    </row>
    <row r="8" spans="1:22" ht="15" customHeight="1">
      <c r="A8" s="51"/>
      <c r="B8" s="51"/>
      <c r="C8" s="16" t="s">
        <v>34</v>
      </c>
      <c r="D8" s="17" t="s">
        <v>35</v>
      </c>
      <c r="E8" s="16">
        <v>36</v>
      </c>
      <c r="F8" s="16">
        <v>34</v>
      </c>
      <c r="G8" s="16">
        <v>2</v>
      </c>
      <c r="H8" s="16">
        <v>2</v>
      </c>
      <c r="I8" s="16"/>
      <c r="J8" s="16"/>
      <c r="K8" s="16"/>
      <c r="L8" s="16"/>
      <c r="M8" s="16">
        <v>2</v>
      </c>
      <c r="N8" s="16"/>
      <c r="O8" s="16"/>
      <c r="P8" s="16"/>
      <c r="Q8" s="16"/>
      <c r="R8" s="16"/>
      <c r="S8" s="27"/>
      <c r="T8" s="16"/>
      <c r="U8" s="16" t="s">
        <v>30</v>
      </c>
      <c r="V8" s="16" t="s">
        <v>280</v>
      </c>
    </row>
    <row r="9" spans="1:22" ht="13.5" customHeight="1">
      <c r="A9" s="51"/>
      <c r="B9" s="51"/>
      <c r="C9" s="16" t="s">
        <v>36</v>
      </c>
      <c r="D9" s="17" t="s">
        <v>37</v>
      </c>
      <c r="E9" s="16">
        <v>36</v>
      </c>
      <c r="F9" s="16">
        <v>34</v>
      </c>
      <c r="G9" s="16">
        <v>2</v>
      </c>
      <c r="H9" s="16">
        <v>2</v>
      </c>
      <c r="I9" s="16"/>
      <c r="J9" s="16"/>
      <c r="K9" s="16"/>
      <c r="L9" s="16"/>
      <c r="M9" s="16"/>
      <c r="N9" s="16">
        <v>2</v>
      </c>
      <c r="O9" s="16"/>
      <c r="P9" s="16"/>
      <c r="Q9" s="16"/>
      <c r="R9" s="16"/>
      <c r="S9" s="27"/>
      <c r="T9" s="28"/>
      <c r="U9" s="16" t="s">
        <v>30</v>
      </c>
      <c r="V9" s="16" t="s">
        <v>280</v>
      </c>
    </row>
    <row r="10" spans="1:22" ht="14.25" customHeight="1">
      <c r="A10" s="51"/>
      <c r="B10" s="51"/>
      <c r="C10" s="16" t="s">
        <v>38</v>
      </c>
      <c r="D10" s="17" t="s">
        <v>39</v>
      </c>
      <c r="E10" s="16">
        <v>36</v>
      </c>
      <c r="F10" s="16">
        <v>34</v>
      </c>
      <c r="G10" s="16">
        <v>2</v>
      </c>
      <c r="H10" s="16">
        <v>2</v>
      </c>
      <c r="I10" s="16"/>
      <c r="J10" s="16"/>
      <c r="K10" s="16"/>
      <c r="L10" s="16"/>
      <c r="M10" s="16"/>
      <c r="N10" s="16"/>
      <c r="O10" s="16">
        <v>2</v>
      </c>
      <c r="P10" s="16"/>
      <c r="Q10" s="16"/>
      <c r="R10" s="16"/>
      <c r="S10" s="27"/>
      <c r="T10" s="16"/>
      <c r="U10" s="16" t="s">
        <v>33</v>
      </c>
      <c r="V10" s="16" t="s">
        <v>280</v>
      </c>
    </row>
    <row r="11" spans="1:22" ht="22.5" customHeight="1">
      <c r="A11" s="51"/>
      <c r="B11" s="51"/>
      <c r="C11" s="16" t="s">
        <v>40</v>
      </c>
      <c r="D11" s="17" t="s">
        <v>41</v>
      </c>
      <c r="E11" s="16">
        <v>72</v>
      </c>
      <c r="F11" s="16">
        <v>64</v>
      </c>
      <c r="G11" s="16">
        <v>8</v>
      </c>
      <c r="H11" s="16">
        <v>4</v>
      </c>
      <c r="I11" s="16"/>
      <c r="J11" s="16"/>
      <c r="K11" s="16"/>
      <c r="L11" s="16"/>
      <c r="M11" s="16"/>
      <c r="N11" s="16"/>
      <c r="O11" s="16"/>
      <c r="P11" s="16">
        <v>4</v>
      </c>
      <c r="Q11" s="16"/>
      <c r="R11" s="16"/>
      <c r="S11" s="27"/>
      <c r="T11" s="16"/>
      <c r="U11" s="16" t="s">
        <v>33</v>
      </c>
      <c r="V11" s="16" t="s">
        <v>280</v>
      </c>
    </row>
    <row r="12" spans="1:22" ht="13.5" customHeight="1">
      <c r="A12" s="51"/>
      <c r="B12" s="51"/>
      <c r="C12" s="16" t="s">
        <v>42</v>
      </c>
      <c r="D12" s="17" t="s">
        <v>43</v>
      </c>
      <c r="E12" s="16">
        <v>36</v>
      </c>
      <c r="F12" s="16">
        <v>36</v>
      </c>
      <c r="G12" s="16">
        <v>0</v>
      </c>
      <c r="H12" s="16">
        <v>2</v>
      </c>
      <c r="I12" s="16"/>
      <c r="J12" s="16"/>
      <c r="K12" s="16"/>
      <c r="L12" s="16"/>
      <c r="M12" s="49" t="s">
        <v>315</v>
      </c>
      <c r="N12" s="49"/>
      <c r="O12" s="49"/>
      <c r="P12" s="49"/>
      <c r="Q12" s="49"/>
      <c r="R12" s="49"/>
      <c r="S12" s="18"/>
      <c r="T12" s="18"/>
      <c r="U12" s="16" t="s">
        <v>30</v>
      </c>
      <c r="V12" s="16" t="s">
        <v>280</v>
      </c>
    </row>
    <row r="13" spans="1:22" ht="14.25" customHeight="1">
      <c r="A13" s="51"/>
      <c r="B13" s="51"/>
      <c r="C13" s="16" t="s">
        <v>287</v>
      </c>
      <c r="D13" s="17" t="s">
        <v>45</v>
      </c>
      <c r="E13" s="16">
        <v>18</v>
      </c>
      <c r="F13" s="16">
        <v>18</v>
      </c>
      <c r="G13" s="16"/>
      <c r="H13" s="16">
        <v>1</v>
      </c>
      <c r="I13" s="16"/>
      <c r="J13" s="25" t="s">
        <v>46</v>
      </c>
      <c r="K13" s="16"/>
      <c r="L13" s="16"/>
      <c r="M13" s="18"/>
      <c r="N13" s="18"/>
      <c r="O13" s="18"/>
      <c r="P13" s="18"/>
      <c r="Q13" s="18"/>
      <c r="R13" s="18"/>
      <c r="S13" s="18"/>
      <c r="T13" s="18"/>
      <c r="U13" s="16" t="s">
        <v>30</v>
      </c>
      <c r="V13" s="16" t="s">
        <v>47</v>
      </c>
    </row>
    <row r="14" spans="1:22" ht="14.25" customHeight="1">
      <c r="A14" s="51"/>
      <c r="B14" s="51"/>
      <c r="C14" s="16" t="s">
        <v>48</v>
      </c>
      <c r="D14" s="17" t="s">
        <v>49</v>
      </c>
      <c r="E14" s="16">
        <v>18</v>
      </c>
      <c r="F14" s="16">
        <v>18</v>
      </c>
      <c r="G14" s="16"/>
      <c r="H14" s="16">
        <v>1</v>
      </c>
      <c r="I14" s="16"/>
      <c r="J14" s="25"/>
      <c r="K14" s="25" t="s">
        <v>46</v>
      </c>
      <c r="L14" s="26"/>
      <c r="M14" s="18"/>
      <c r="N14" s="18"/>
      <c r="O14" s="18"/>
      <c r="P14" s="18"/>
      <c r="Q14" s="18"/>
      <c r="R14" s="18"/>
      <c r="S14" s="18"/>
      <c r="T14" s="18"/>
      <c r="U14" s="16" t="s">
        <v>30</v>
      </c>
      <c r="V14" s="16" t="s">
        <v>290</v>
      </c>
    </row>
    <row r="15" spans="1:22" ht="13.5" customHeight="1">
      <c r="A15" s="51"/>
      <c r="B15" s="51"/>
      <c r="C15" s="16" t="s">
        <v>50</v>
      </c>
      <c r="D15" s="17" t="s">
        <v>51</v>
      </c>
      <c r="E15" s="16">
        <v>72</v>
      </c>
      <c r="F15" s="16">
        <v>62</v>
      </c>
      <c r="G15" s="16">
        <v>10</v>
      </c>
      <c r="H15" s="16">
        <v>4</v>
      </c>
      <c r="I15" s="16">
        <v>4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 t="s">
        <v>33</v>
      </c>
      <c r="V15" s="28" t="s">
        <v>282</v>
      </c>
    </row>
    <row r="16" spans="1:22" ht="13.5" customHeight="1">
      <c r="A16" s="51"/>
      <c r="B16" s="51"/>
      <c r="C16" s="16" t="s">
        <v>52</v>
      </c>
      <c r="D16" s="17" t="s">
        <v>53</v>
      </c>
      <c r="E16" s="16">
        <v>72</v>
      </c>
      <c r="F16" s="16">
        <v>62</v>
      </c>
      <c r="G16" s="16">
        <v>10</v>
      </c>
      <c r="H16" s="16">
        <v>4</v>
      </c>
      <c r="I16" s="16"/>
      <c r="J16" s="16">
        <v>4</v>
      </c>
      <c r="K16" s="16"/>
      <c r="L16" s="16"/>
      <c r="M16" s="16"/>
      <c r="N16" s="16"/>
      <c r="O16" s="16"/>
      <c r="P16" s="16"/>
      <c r="Q16" s="16"/>
      <c r="R16" s="16"/>
      <c r="S16" s="16"/>
      <c r="T16" s="28"/>
      <c r="U16" s="16" t="s">
        <v>33</v>
      </c>
      <c r="V16" s="28" t="s">
        <v>282</v>
      </c>
    </row>
    <row r="17" spans="1:22" ht="13.5" customHeight="1">
      <c r="A17" s="51"/>
      <c r="B17" s="51"/>
      <c r="C17" s="16" t="s">
        <v>54</v>
      </c>
      <c r="D17" s="17" t="s">
        <v>55</v>
      </c>
      <c r="E17" s="16">
        <v>72</v>
      </c>
      <c r="F17" s="16">
        <v>62</v>
      </c>
      <c r="G17" s="16">
        <v>10</v>
      </c>
      <c r="H17" s="16">
        <v>4</v>
      </c>
      <c r="I17" s="16"/>
      <c r="J17" s="16"/>
      <c r="K17" s="16">
        <v>4</v>
      </c>
      <c r="L17" s="16"/>
      <c r="M17" s="16"/>
      <c r="N17" s="16"/>
      <c r="O17" s="16"/>
      <c r="P17" s="16"/>
      <c r="Q17" s="16"/>
      <c r="R17" s="16"/>
      <c r="S17" s="16"/>
      <c r="T17" s="28"/>
      <c r="U17" s="16" t="s">
        <v>33</v>
      </c>
      <c r="V17" s="28" t="s">
        <v>282</v>
      </c>
    </row>
    <row r="18" spans="1:22" ht="13.5" customHeight="1">
      <c r="A18" s="51"/>
      <c r="B18" s="51"/>
      <c r="C18" s="16" t="s">
        <v>56</v>
      </c>
      <c r="D18" s="17" t="s">
        <v>57</v>
      </c>
      <c r="E18" s="16">
        <v>72</v>
      </c>
      <c r="F18" s="16">
        <v>62</v>
      </c>
      <c r="G18" s="16">
        <v>10</v>
      </c>
      <c r="H18" s="16">
        <v>4</v>
      </c>
      <c r="I18" s="16"/>
      <c r="J18" s="16"/>
      <c r="K18" s="16"/>
      <c r="L18" s="16">
        <v>4</v>
      </c>
      <c r="M18" s="16"/>
      <c r="N18" s="16"/>
      <c r="O18" s="16"/>
      <c r="P18" s="16"/>
      <c r="Q18" s="16"/>
      <c r="R18" s="16"/>
      <c r="S18" s="16"/>
      <c r="T18" s="28"/>
      <c r="U18" s="16" t="s">
        <v>33</v>
      </c>
      <c r="V18" s="28" t="s">
        <v>282</v>
      </c>
    </row>
    <row r="19" spans="1:22" ht="14.25" customHeight="1">
      <c r="A19" s="51"/>
      <c r="B19" s="51"/>
      <c r="C19" s="16" t="s">
        <v>58</v>
      </c>
      <c r="D19" s="17" t="s">
        <v>59</v>
      </c>
      <c r="E19" s="16">
        <v>72</v>
      </c>
      <c r="F19" s="16">
        <v>62</v>
      </c>
      <c r="G19" s="16">
        <v>10</v>
      </c>
      <c r="H19" s="16">
        <v>4</v>
      </c>
      <c r="I19" s="16"/>
      <c r="J19" s="16"/>
      <c r="K19" s="16"/>
      <c r="L19" s="16"/>
      <c r="M19" s="16">
        <v>4</v>
      </c>
      <c r="N19" s="16"/>
      <c r="O19" s="16"/>
      <c r="P19" s="16"/>
      <c r="Q19" s="16"/>
      <c r="R19" s="16"/>
      <c r="S19" s="16"/>
      <c r="T19" s="28"/>
      <c r="U19" s="16" t="s">
        <v>33</v>
      </c>
      <c r="V19" s="28" t="s">
        <v>291</v>
      </c>
    </row>
    <row r="20" spans="1:22" ht="12.75" customHeight="1">
      <c r="A20" s="51"/>
      <c r="B20" s="51"/>
      <c r="C20" s="16" t="s">
        <v>288</v>
      </c>
      <c r="D20" s="17" t="s">
        <v>60</v>
      </c>
      <c r="E20" s="16">
        <v>54</v>
      </c>
      <c r="F20" s="16">
        <v>46</v>
      </c>
      <c r="G20" s="16">
        <v>8</v>
      </c>
      <c r="H20" s="16">
        <v>3</v>
      </c>
      <c r="I20" s="16"/>
      <c r="J20" s="16"/>
      <c r="K20" s="16"/>
      <c r="L20" s="16"/>
      <c r="M20" s="16"/>
      <c r="N20" s="16">
        <v>3</v>
      </c>
      <c r="O20" s="16"/>
      <c r="P20" s="16"/>
      <c r="Q20" s="16"/>
      <c r="R20" s="16"/>
      <c r="S20" s="16"/>
      <c r="T20" s="28"/>
      <c r="U20" s="16" t="s">
        <v>33</v>
      </c>
      <c r="V20" s="28" t="s">
        <v>282</v>
      </c>
    </row>
    <row r="21" spans="1:22" ht="13.5" customHeight="1">
      <c r="A21" s="51"/>
      <c r="B21" s="51"/>
      <c r="C21" s="16" t="s">
        <v>61</v>
      </c>
      <c r="D21" s="17" t="s">
        <v>62</v>
      </c>
      <c r="E21" s="16">
        <v>36</v>
      </c>
      <c r="F21" s="16">
        <v>30</v>
      </c>
      <c r="G21" s="16">
        <v>6</v>
      </c>
      <c r="H21" s="16">
        <v>2</v>
      </c>
      <c r="I21" s="16"/>
      <c r="J21" s="16"/>
      <c r="K21" s="16"/>
      <c r="L21" s="16"/>
      <c r="M21" s="16"/>
      <c r="N21" s="16"/>
      <c r="O21" s="16">
        <v>2</v>
      </c>
      <c r="P21" s="16"/>
      <c r="Q21" s="16"/>
      <c r="R21" s="16"/>
      <c r="S21" s="16"/>
      <c r="T21" s="16"/>
      <c r="U21" s="16" t="s">
        <v>33</v>
      </c>
      <c r="V21" s="28" t="s">
        <v>282</v>
      </c>
    </row>
    <row r="22" spans="1:22" ht="13.5" customHeight="1">
      <c r="A22" s="51"/>
      <c r="B22" s="51"/>
      <c r="C22" s="16" t="s">
        <v>63</v>
      </c>
      <c r="D22" s="17" t="s">
        <v>64</v>
      </c>
      <c r="E22" s="16">
        <v>36</v>
      </c>
      <c r="F22" s="16">
        <v>30</v>
      </c>
      <c r="G22" s="16">
        <v>6</v>
      </c>
      <c r="H22" s="16">
        <v>2</v>
      </c>
      <c r="I22" s="16"/>
      <c r="J22" s="16"/>
      <c r="K22" s="16"/>
      <c r="L22" s="16"/>
      <c r="M22" s="16"/>
      <c r="N22" s="16"/>
      <c r="O22" s="16"/>
      <c r="P22" s="16">
        <v>2</v>
      </c>
      <c r="Q22" s="16"/>
      <c r="R22" s="16"/>
      <c r="S22" s="16"/>
      <c r="T22" s="16"/>
      <c r="U22" s="16" t="s">
        <v>30</v>
      </c>
      <c r="V22" s="28" t="s">
        <v>282</v>
      </c>
    </row>
    <row r="23" spans="1:22" ht="15" customHeight="1">
      <c r="A23" s="51"/>
      <c r="B23" s="51"/>
      <c r="C23" s="16" t="s">
        <v>65</v>
      </c>
      <c r="D23" s="17" t="s">
        <v>66</v>
      </c>
      <c r="E23" s="16">
        <v>54</v>
      </c>
      <c r="F23" s="16">
        <v>45</v>
      </c>
      <c r="G23" s="16">
        <v>9</v>
      </c>
      <c r="H23" s="16">
        <v>3</v>
      </c>
      <c r="I23" s="16">
        <v>3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 t="s">
        <v>33</v>
      </c>
      <c r="V23" s="28" t="s">
        <v>285</v>
      </c>
    </row>
    <row r="24" spans="1:22" ht="13.5" customHeight="1">
      <c r="A24" s="51"/>
      <c r="B24" s="51"/>
      <c r="C24" s="16" t="s">
        <v>67</v>
      </c>
      <c r="D24" s="17" t="s">
        <v>68</v>
      </c>
      <c r="E24" s="16">
        <v>54</v>
      </c>
      <c r="F24" s="16">
        <v>45</v>
      </c>
      <c r="G24" s="16">
        <v>9</v>
      </c>
      <c r="H24" s="16">
        <v>3</v>
      </c>
      <c r="I24" s="16"/>
      <c r="J24" s="16">
        <v>3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 t="s">
        <v>33</v>
      </c>
      <c r="V24" s="28" t="s">
        <v>285</v>
      </c>
    </row>
    <row r="25" spans="1:22" ht="12" customHeight="1">
      <c r="A25" s="51"/>
      <c r="B25" s="51"/>
      <c r="C25" s="16" t="s">
        <v>69</v>
      </c>
      <c r="D25" s="17" t="s">
        <v>70</v>
      </c>
      <c r="E25" s="16">
        <v>72</v>
      </c>
      <c r="F25" s="16">
        <v>60</v>
      </c>
      <c r="G25" s="16">
        <v>12</v>
      </c>
      <c r="H25" s="16">
        <v>4</v>
      </c>
      <c r="I25" s="16"/>
      <c r="J25" s="16"/>
      <c r="K25" s="16">
        <v>4</v>
      </c>
      <c r="L25" s="16"/>
      <c r="M25" s="16"/>
      <c r="N25" s="16"/>
      <c r="O25" s="16"/>
      <c r="P25" s="16"/>
      <c r="Q25" s="16"/>
      <c r="R25" s="16"/>
      <c r="S25" s="16"/>
      <c r="T25" s="16"/>
      <c r="U25" s="16" t="s">
        <v>33</v>
      </c>
      <c r="V25" s="28" t="s">
        <v>285</v>
      </c>
    </row>
    <row r="26" spans="1:22" ht="14.25" customHeight="1">
      <c r="A26" s="51"/>
      <c r="B26" s="51"/>
      <c r="C26" s="16" t="s">
        <v>71</v>
      </c>
      <c r="D26" s="17" t="s">
        <v>72</v>
      </c>
      <c r="E26" s="16">
        <v>72</v>
      </c>
      <c r="F26" s="16">
        <v>60</v>
      </c>
      <c r="G26" s="16">
        <v>12</v>
      </c>
      <c r="H26" s="16">
        <v>4</v>
      </c>
      <c r="I26" s="16"/>
      <c r="J26" s="16"/>
      <c r="K26" s="16"/>
      <c r="L26" s="16">
        <v>4</v>
      </c>
      <c r="M26" s="16"/>
      <c r="N26" s="16"/>
      <c r="O26" s="16"/>
      <c r="P26" s="16"/>
      <c r="Q26" s="16"/>
      <c r="R26" s="16"/>
      <c r="S26" s="16"/>
      <c r="T26" s="16"/>
      <c r="U26" s="16" t="s">
        <v>33</v>
      </c>
      <c r="V26" s="28" t="s">
        <v>285</v>
      </c>
    </row>
    <row r="27" spans="1:22" ht="15" customHeight="1">
      <c r="A27" s="51"/>
      <c r="B27" s="51"/>
      <c r="C27" s="16" t="s">
        <v>73</v>
      </c>
      <c r="D27" s="17" t="s">
        <v>74</v>
      </c>
      <c r="E27" s="16">
        <v>36</v>
      </c>
      <c r="F27" s="16">
        <v>30</v>
      </c>
      <c r="G27" s="16">
        <v>6</v>
      </c>
      <c r="H27" s="16">
        <v>2</v>
      </c>
      <c r="I27" s="16"/>
      <c r="J27" s="16"/>
      <c r="K27" s="16"/>
      <c r="L27" s="16"/>
      <c r="M27" s="16">
        <v>2</v>
      </c>
      <c r="N27" s="16"/>
      <c r="O27" s="16"/>
      <c r="P27" s="16"/>
      <c r="Q27" s="16"/>
      <c r="R27" s="16"/>
      <c r="S27" s="16"/>
      <c r="T27" s="16"/>
      <c r="U27" s="16" t="s">
        <v>33</v>
      </c>
      <c r="V27" s="28" t="s">
        <v>285</v>
      </c>
    </row>
    <row r="28" spans="1:22" ht="14.25" customHeight="1">
      <c r="A28" s="51"/>
      <c r="B28" s="51"/>
      <c r="C28" s="16" t="s">
        <v>75</v>
      </c>
      <c r="D28" s="17" t="s">
        <v>76</v>
      </c>
      <c r="E28" s="16">
        <v>36</v>
      </c>
      <c r="F28" s="16">
        <v>30</v>
      </c>
      <c r="G28" s="16">
        <v>6</v>
      </c>
      <c r="H28" s="16">
        <v>2</v>
      </c>
      <c r="I28" s="16"/>
      <c r="J28" s="16"/>
      <c r="K28" s="16"/>
      <c r="L28" s="16"/>
      <c r="M28" s="16">
        <v>2</v>
      </c>
      <c r="N28" s="16"/>
      <c r="O28" s="16"/>
      <c r="P28" s="16"/>
      <c r="Q28" s="16"/>
      <c r="R28" s="16"/>
      <c r="S28" s="16"/>
      <c r="T28" s="16"/>
      <c r="U28" s="16" t="s">
        <v>33</v>
      </c>
      <c r="V28" s="28" t="s">
        <v>285</v>
      </c>
    </row>
    <row r="29" spans="1:22" ht="13.5" customHeight="1">
      <c r="A29" s="51"/>
      <c r="B29" s="51"/>
      <c r="C29" s="16" t="s">
        <v>77</v>
      </c>
      <c r="D29" s="17" t="s">
        <v>78</v>
      </c>
      <c r="E29" s="16">
        <v>72</v>
      </c>
      <c r="F29" s="16">
        <v>60</v>
      </c>
      <c r="G29" s="16">
        <v>12</v>
      </c>
      <c r="H29" s="16">
        <v>4</v>
      </c>
      <c r="I29" s="16"/>
      <c r="J29" s="16"/>
      <c r="K29" s="16"/>
      <c r="L29" s="16"/>
      <c r="M29" s="16"/>
      <c r="N29" s="16">
        <v>4</v>
      </c>
      <c r="O29" s="16"/>
      <c r="P29" s="16"/>
      <c r="Q29" s="16"/>
      <c r="R29" s="16"/>
      <c r="S29" s="16"/>
      <c r="T29" s="16"/>
      <c r="U29" s="16" t="s">
        <v>33</v>
      </c>
      <c r="V29" s="28" t="s">
        <v>285</v>
      </c>
    </row>
    <row r="30" spans="1:22" s="41" customFormat="1" ht="13.5" customHeight="1">
      <c r="A30" s="51"/>
      <c r="B30" s="51"/>
      <c r="C30" s="16" t="s">
        <v>79</v>
      </c>
      <c r="D30" s="17" t="s">
        <v>80</v>
      </c>
      <c r="E30" s="16">
        <v>36</v>
      </c>
      <c r="F30" s="16">
        <v>30</v>
      </c>
      <c r="G30" s="16">
        <v>6</v>
      </c>
      <c r="H30" s="16">
        <v>2</v>
      </c>
      <c r="I30" s="16"/>
      <c r="J30" s="16"/>
      <c r="K30" s="16"/>
      <c r="L30" s="16"/>
      <c r="M30" s="16"/>
      <c r="N30" s="16"/>
      <c r="O30" s="16">
        <v>2</v>
      </c>
      <c r="P30" s="16"/>
      <c r="Q30" s="16"/>
      <c r="R30" s="16"/>
      <c r="S30" s="16"/>
      <c r="T30" s="16"/>
      <c r="U30" s="16" t="s">
        <v>33</v>
      </c>
      <c r="V30" s="28" t="s">
        <v>285</v>
      </c>
    </row>
    <row r="31" spans="1:22" ht="13.5" customHeight="1">
      <c r="A31" s="51"/>
      <c r="B31" s="51"/>
      <c r="C31" s="16" t="s">
        <v>44</v>
      </c>
      <c r="D31" s="17" t="s">
        <v>81</v>
      </c>
      <c r="E31" s="16">
        <v>36</v>
      </c>
      <c r="F31" s="16">
        <v>18</v>
      </c>
      <c r="G31" s="16">
        <v>18</v>
      </c>
      <c r="H31" s="16">
        <v>2</v>
      </c>
      <c r="I31" s="16">
        <v>2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 t="s">
        <v>33</v>
      </c>
      <c r="V31" s="28" t="s">
        <v>82</v>
      </c>
    </row>
    <row r="32" spans="1:22" ht="13.5" customHeight="1">
      <c r="A32" s="51"/>
      <c r="B32" s="51"/>
      <c r="C32" s="16" t="s">
        <v>83</v>
      </c>
      <c r="D32" s="17" t="s">
        <v>84</v>
      </c>
      <c r="E32" s="16">
        <v>36</v>
      </c>
      <c r="F32" s="16">
        <v>18</v>
      </c>
      <c r="G32" s="16">
        <v>18</v>
      </c>
      <c r="H32" s="16">
        <v>2</v>
      </c>
      <c r="I32" s="16"/>
      <c r="J32" s="16">
        <v>2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 t="s">
        <v>33</v>
      </c>
      <c r="V32" s="28" t="s">
        <v>82</v>
      </c>
    </row>
    <row r="33" spans="1:22" ht="13.5" customHeight="1">
      <c r="A33" s="51"/>
      <c r="B33" s="51"/>
      <c r="C33" s="16" t="s">
        <v>292</v>
      </c>
      <c r="D33" s="17" t="s">
        <v>85</v>
      </c>
      <c r="E33" s="16">
        <v>36</v>
      </c>
      <c r="F33" s="16">
        <v>18</v>
      </c>
      <c r="G33" s="16">
        <v>18</v>
      </c>
      <c r="H33" s="16">
        <v>2</v>
      </c>
      <c r="I33" s="16"/>
      <c r="J33" s="16"/>
      <c r="K33" s="16">
        <v>2</v>
      </c>
      <c r="L33" s="16"/>
      <c r="M33" s="16"/>
      <c r="N33" s="16"/>
      <c r="O33" s="16"/>
      <c r="P33" s="16"/>
      <c r="Q33" s="16"/>
      <c r="R33" s="16"/>
      <c r="S33" s="16"/>
      <c r="T33" s="16"/>
      <c r="U33" s="16" t="s">
        <v>30</v>
      </c>
      <c r="V33" s="28" t="s">
        <v>82</v>
      </c>
    </row>
    <row r="34" spans="1:22" ht="12.75" customHeight="1">
      <c r="A34" s="51"/>
      <c r="B34" s="51"/>
      <c r="C34" s="16" t="s">
        <v>293</v>
      </c>
      <c r="D34" s="17" t="s">
        <v>86</v>
      </c>
      <c r="E34" s="16">
        <v>36</v>
      </c>
      <c r="F34" s="16">
        <v>18</v>
      </c>
      <c r="G34" s="16">
        <v>18</v>
      </c>
      <c r="H34" s="16">
        <v>2</v>
      </c>
      <c r="I34" s="16"/>
      <c r="J34" s="16"/>
      <c r="K34" s="16"/>
      <c r="L34" s="16">
        <v>2</v>
      </c>
      <c r="M34" s="16"/>
      <c r="N34" s="16"/>
      <c r="O34" s="16"/>
      <c r="P34" s="16"/>
      <c r="Q34" s="16"/>
      <c r="R34" s="16"/>
      <c r="S34" s="16"/>
      <c r="T34" s="16"/>
      <c r="U34" s="16" t="s">
        <v>33</v>
      </c>
      <c r="V34" s="28" t="s">
        <v>82</v>
      </c>
    </row>
    <row r="35" spans="1:22" ht="15" customHeight="1">
      <c r="A35" s="51"/>
      <c r="B35" s="51"/>
      <c r="C35" s="16" t="s">
        <v>294</v>
      </c>
      <c r="D35" s="17" t="s">
        <v>87</v>
      </c>
      <c r="E35" s="16">
        <v>36</v>
      </c>
      <c r="F35" s="16">
        <v>30</v>
      </c>
      <c r="G35" s="16">
        <v>6</v>
      </c>
      <c r="H35" s="16">
        <v>2</v>
      </c>
      <c r="I35" s="16">
        <v>2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 t="s">
        <v>33</v>
      </c>
      <c r="V35" s="28" t="s">
        <v>82</v>
      </c>
    </row>
    <row r="36" spans="1:22" ht="15" customHeight="1">
      <c r="A36" s="51"/>
      <c r="B36" s="51"/>
      <c r="C36" s="16" t="s">
        <v>295</v>
      </c>
      <c r="D36" s="17" t="s">
        <v>88</v>
      </c>
      <c r="E36" s="16">
        <v>36</v>
      </c>
      <c r="F36" s="16">
        <v>30</v>
      </c>
      <c r="G36" s="16">
        <v>6</v>
      </c>
      <c r="H36" s="16">
        <v>2</v>
      </c>
      <c r="I36" s="16"/>
      <c r="J36" s="16">
        <v>2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 t="s">
        <v>33</v>
      </c>
      <c r="V36" s="28" t="s">
        <v>82</v>
      </c>
    </row>
    <row r="37" spans="1:22" ht="15" customHeight="1">
      <c r="A37" s="51"/>
      <c r="B37" s="51"/>
      <c r="C37" s="16" t="s">
        <v>89</v>
      </c>
      <c r="D37" s="17" t="s">
        <v>90</v>
      </c>
      <c r="E37" s="16">
        <v>36</v>
      </c>
      <c r="F37" s="16">
        <v>30</v>
      </c>
      <c r="G37" s="16">
        <v>6</v>
      </c>
      <c r="H37" s="16">
        <v>2</v>
      </c>
      <c r="I37" s="16"/>
      <c r="J37" s="16"/>
      <c r="K37" s="16">
        <v>2</v>
      </c>
      <c r="L37" s="16"/>
      <c r="M37" s="16"/>
      <c r="N37" s="16"/>
      <c r="O37" s="16"/>
      <c r="P37" s="16"/>
      <c r="Q37" s="16"/>
      <c r="R37" s="16"/>
      <c r="S37" s="16"/>
      <c r="T37" s="16"/>
      <c r="U37" s="16" t="s">
        <v>33</v>
      </c>
      <c r="V37" s="28" t="s">
        <v>82</v>
      </c>
    </row>
    <row r="38" spans="1:22" ht="15" customHeight="1">
      <c r="A38" s="51"/>
      <c r="B38" s="51"/>
      <c r="C38" s="16" t="s">
        <v>91</v>
      </c>
      <c r="D38" s="17" t="s">
        <v>92</v>
      </c>
      <c r="E38" s="16">
        <v>36</v>
      </c>
      <c r="F38" s="16">
        <v>30</v>
      </c>
      <c r="G38" s="16">
        <v>6</v>
      </c>
      <c r="H38" s="16">
        <v>2</v>
      </c>
      <c r="I38" s="16"/>
      <c r="J38" s="16"/>
      <c r="K38" s="16"/>
      <c r="L38" s="16">
        <v>2</v>
      </c>
      <c r="M38" s="16"/>
      <c r="N38" s="16"/>
      <c r="O38" s="16"/>
      <c r="P38" s="16"/>
      <c r="Q38" s="16"/>
      <c r="R38" s="16"/>
      <c r="S38" s="16"/>
      <c r="T38" s="16"/>
      <c r="U38" s="16" t="s">
        <v>33</v>
      </c>
      <c r="V38" s="28" t="s">
        <v>82</v>
      </c>
    </row>
    <row r="39" spans="1:22" ht="15" customHeight="1">
      <c r="A39" s="51"/>
      <c r="B39" s="51"/>
      <c r="C39" s="16" t="s">
        <v>296</v>
      </c>
      <c r="D39" s="17" t="s">
        <v>93</v>
      </c>
      <c r="E39" s="16">
        <v>72</v>
      </c>
      <c r="F39" s="16">
        <v>66</v>
      </c>
      <c r="G39" s="16">
        <v>6</v>
      </c>
      <c r="H39" s="16">
        <v>4</v>
      </c>
      <c r="I39" s="16"/>
      <c r="J39" s="16"/>
      <c r="K39" s="16"/>
      <c r="L39" s="16"/>
      <c r="M39" s="16">
        <v>4</v>
      </c>
      <c r="N39" s="16"/>
      <c r="O39" s="16"/>
      <c r="P39" s="16"/>
      <c r="Q39" s="16"/>
      <c r="R39" s="16"/>
      <c r="S39" s="16"/>
      <c r="T39" s="16"/>
      <c r="U39" s="16" t="s">
        <v>33</v>
      </c>
      <c r="V39" s="28" t="s">
        <v>82</v>
      </c>
    </row>
    <row r="40" spans="1:22" ht="15" customHeight="1">
      <c r="A40" s="51"/>
      <c r="B40" s="51"/>
      <c r="C40" s="16" t="s">
        <v>94</v>
      </c>
      <c r="D40" s="17" t="s">
        <v>95</v>
      </c>
      <c r="E40" s="16">
        <v>72</v>
      </c>
      <c r="F40" s="16">
        <v>66</v>
      </c>
      <c r="G40" s="16">
        <v>6</v>
      </c>
      <c r="H40" s="16">
        <v>4</v>
      </c>
      <c r="I40" s="16"/>
      <c r="J40" s="16"/>
      <c r="K40" s="16"/>
      <c r="L40" s="16"/>
      <c r="M40" s="16"/>
      <c r="N40" s="16">
        <v>4</v>
      </c>
      <c r="O40" s="16"/>
      <c r="P40" s="16"/>
      <c r="Q40" s="16"/>
      <c r="R40" s="16"/>
      <c r="S40" s="16"/>
      <c r="T40" s="16"/>
      <c r="U40" s="16" t="s">
        <v>33</v>
      </c>
      <c r="V40" s="28" t="s">
        <v>82</v>
      </c>
    </row>
    <row r="41" spans="1:22" ht="15" customHeight="1">
      <c r="A41" s="51"/>
      <c r="B41" s="51"/>
      <c r="C41" s="16" t="s">
        <v>96</v>
      </c>
      <c r="D41" s="17" t="s">
        <v>97</v>
      </c>
      <c r="E41" s="16">
        <v>72</v>
      </c>
      <c r="F41" s="16">
        <v>66</v>
      </c>
      <c r="G41" s="16">
        <v>6</v>
      </c>
      <c r="H41" s="16">
        <v>4</v>
      </c>
      <c r="I41" s="16"/>
      <c r="J41" s="16"/>
      <c r="K41" s="16"/>
      <c r="L41" s="16"/>
      <c r="M41" s="16"/>
      <c r="N41" s="16"/>
      <c r="O41" s="16">
        <v>4</v>
      </c>
      <c r="P41" s="16"/>
      <c r="Q41" s="16"/>
      <c r="R41" s="16"/>
      <c r="S41" s="16"/>
      <c r="T41" s="16"/>
      <c r="U41" s="16" t="s">
        <v>33</v>
      </c>
      <c r="V41" s="28" t="s">
        <v>82</v>
      </c>
    </row>
    <row r="42" spans="1:22" ht="15" customHeight="1">
      <c r="A42" s="51"/>
      <c r="B42" s="51"/>
      <c r="C42" s="16" t="s">
        <v>98</v>
      </c>
      <c r="D42" s="17" t="s">
        <v>99</v>
      </c>
      <c r="E42" s="16">
        <v>36</v>
      </c>
      <c r="F42" s="16">
        <v>30</v>
      </c>
      <c r="G42" s="16">
        <v>6</v>
      </c>
      <c r="H42" s="16">
        <v>2</v>
      </c>
      <c r="I42" s="16"/>
      <c r="J42" s="16"/>
      <c r="K42" s="16"/>
      <c r="L42" s="16"/>
      <c r="M42" s="16"/>
      <c r="N42" s="16"/>
      <c r="O42" s="16"/>
      <c r="P42" s="16">
        <v>2</v>
      </c>
      <c r="Q42" s="16"/>
      <c r="R42" s="16"/>
      <c r="S42" s="16"/>
      <c r="T42" s="16"/>
      <c r="U42" s="16" t="s">
        <v>33</v>
      </c>
      <c r="V42" s="28" t="s">
        <v>82</v>
      </c>
    </row>
    <row r="43" spans="1:22" ht="16.5" customHeight="1">
      <c r="A43" s="51"/>
      <c r="B43" s="51"/>
      <c r="C43" s="16" t="s">
        <v>297</v>
      </c>
      <c r="D43" s="19" t="s">
        <v>100</v>
      </c>
      <c r="E43" s="20">
        <v>72</v>
      </c>
      <c r="F43" s="20">
        <v>52</v>
      </c>
      <c r="G43" s="20">
        <v>20</v>
      </c>
      <c r="H43" s="20">
        <v>4</v>
      </c>
      <c r="I43" s="26"/>
      <c r="J43" s="16"/>
      <c r="K43" s="16">
        <v>4</v>
      </c>
      <c r="L43" s="16"/>
      <c r="M43" s="20"/>
      <c r="N43" s="20"/>
      <c r="O43" s="20"/>
      <c r="P43" s="20"/>
      <c r="Q43" s="20"/>
      <c r="R43" s="20"/>
      <c r="S43" s="20"/>
      <c r="T43" s="20"/>
      <c r="U43" s="16" t="s">
        <v>33</v>
      </c>
      <c r="V43" s="20" t="s">
        <v>281</v>
      </c>
    </row>
    <row r="44" spans="1:22" ht="16.5" customHeight="1">
      <c r="A44" s="51"/>
      <c r="B44" s="51"/>
      <c r="C44" s="16" t="s">
        <v>298</v>
      </c>
      <c r="D44" s="17" t="s">
        <v>101</v>
      </c>
      <c r="E44" s="20">
        <v>72</v>
      </c>
      <c r="F44" s="20">
        <v>52</v>
      </c>
      <c r="G44" s="20">
        <v>20</v>
      </c>
      <c r="H44" s="20">
        <v>4</v>
      </c>
      <c r="I44" s="26"/>
      <c r="J44" s="16"/>
      <c r="K44" s="16"/>
      <c r="L44" s="16">
        <v>4</v>
      </c>
      <c r="M44" s="16"/>
      <c r="N44" s="16"/>
      <c r="O44" s="16"/>
      <c r="P44" s="16"/>
      <c r="Q44" s="16"/>
      <c r="R44" s="16"/>
      <c r="S44" s="16"/>
      <c r="T44" s="16"/>
      <c r="U44" s="16" t="s">
        <v>30</v>
      </c>
      <c r="V44" s="20" t="s">
        <v>281</v>
      </c>
    </row>
    <row r="45" spans="1:22" ht="17.25" customHeight="1">
      <c r="A45" s="51"/>
      <c r="B45" s="51"/>
      <c r="C45" s="16" t="s">
        <v>102</v>
      </c>
      <c r="D45" s="17" t="s">
        <v>103</v>
      </c>
      <c r="E45" s="16">
        <v>36</v>
      </c>
      <c r="F45" s="16">
        <v>28</v>
      </c>
      <c r="G45" s="16">
        <v>8</v>
      </c>
      <c r="H45" s="16">
        <v>2</v>
      </c>
      <c r="I45" s="16">
        <v>2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 t="s">
        <v>33</v>
      </c>
      <c r="V45" s="20" t="s">
        <v>281</v>
      </c>
    </row>
    <row r="46" spans="1:22" ht="18" customHeight="1">
      <c r="A46" s="51"/>
      <c r="B46" s="51"/>
      <c r="C46" s="16" t="s">
        <v>104</v>
      </c>
      <c r="D46" s="17" t="s">
        <v>105</v>
      </c>
      <c r="E46" s="16">
        <v>72</v>
      </c>
      <c r="F46" s="16">
        <v>56</v>
      </c>
      <c r="G46" s="16">
        <v>16</v>
      </c>
      <c r="H46" s="16">
        <v>4</v>
      </c>
      <c r="I46" s="16"/>
      <c r="J46" s="16">
        <v>4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 t="s">
        <v>30</v>
      </c>
      <c r="V46" s="20" t="s">
        <v>281</v>
      </c>
    </row>
    <row r="47" spans="1:22" ht="15.75" customHeight="1">
      <c r="A47" s="51"/>
      <c r="B47" s="51"/>
      <c r="C47" s="16" t="s">
        <v>106</v>
      </c>
      <c r="D47" s="17" t="s">
        <v>107</v>
      </c>
      <c r="E47" s="16">
        <v>36</v>
      </c>
      <c r="F47" s="16">
        <v>30</v>
      </c>
      <c r="G47" s="16">
        <v>6</v>
      </c>
      <c r="H47" s="16">
        <v>2</v>
      </c>
      <c r="I47" s="16"/>
      <c r="J47" s="16"/>
      <c r="K47" s="16">
        <v>2</v>
      </c>
      <c r="L47" s="16"/>
      <c r="M47" s="16"/>
      <c r="N47" s="16"/>
      <c r="O47" s="16"/>
      <c r="P47" s="16"/>
      <c r="Q47" s="16"/>
      <c r="R47" s="16"/>
      <c r="S47" s="16"/>
      <c r="T47" s="16"/>
      <c r="U47" s="16" t="s">
        <v>30</v>
      </c>
      <c r="V47" s="20" t="s">
        <v>281</v>
      </c>
    </row>
    <row r="48" spans="1:22" ht="15.75" customHeight="1">
      <c r="A48" s="51" t="s">
        <v>320</v>
      </c>
      <c r="B48" s="51"/>
      <c r="C48" s="16" t="s">
        <v>108</v>
      </c>
      <c r="D48" s="17" t="s">
        <v>109</v>
      </c>
      <c r="E48" s="16">
        <v>36</v>
      </c>
      <c r="F48" s="16">
        <v>30</v>
      </c>
      <c r="G48" s="16">
        <v>6</v>
      </c>
      <c r="H48" s="16">
        <v>2</v>
      </c>
      <c r="I48" s="16"/>
      <c r="J48" s="16"/>
      <c r="K48" s="16"/>
      <c r="L48" s="16">
        <v>2</v>
      </c>
      <c r="M48" s="16"/>
      <c r="N48" s="16"/>
      <c r="O48" s="16"/>
      <c r="P48" s="16"/>
      <c r="Q48" s="16"/>
      <c r="R48" s="16"/>
      <c r="S48" s="16"/>
      <c r="T48" s="16"/>
      <c r="U48" s="16" t="s">
        <v>33</v>
      </c>
      <c r="V48" s="20" t="s">
        <v>281</v>
      </c>
    </row>
    <row r="49" spans="1:22" ht="15.75" customHeight="1">
      <c r="A49" s="51"/>
      <c r="B49" s="51"/>
      <c r="C49" s="16" t="s">
        <v>110</v>
      </c>
      <c r="D49" s="17" t="s">
        <v>111</v>
      </c>
      <c r="E49" s="16">
        <v>36</v>
      </c>
      <c r="F49" s="16">
        <v>32</v>
      </c>
      <c r="G49" s="16">
        <v>4</v>
      </c>
      <c r="H49" s="16">
        <v>2</v>
      </c>
      <c r="I49" s="26"/>
      <c r="J49" s="26">
        <v>2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 t="s">
        <v>33</v>
      </c>
      <c r="V49" s="20" t="s">
        <v>281</v>
      </c>
    </row>
    <row r="50" spans="1:22" ht="15.75" customHeight="1">
      <c r="A50" s="51"/>
      <c r="B50" s="51"/>
      <c r="C50" s="16" t="s">
        <v>112</v>
      </c>
      <c r="D50" s="17" t="s">
        <v>113</v>
      </c>
      <c r="E50" s="16">
        <v>36</v>
      </c>
      <c r="F50" s="16">
        <v>32</v>
      </c>
      <c r="G50" s="16">
        <v>4</v>
      </c>
      <c r="H50" s="16">
        <v>2</v>
      </c>
      <c r="I50" s="26"/>
      <c r="J50" s="26"/>
      <c r="K50" s="16">
        <v>2</v>
      </c>
      <c r="L50" s="16"/>
      <c r="M50" s="16"/>
      <c r="N50" s="16"/>
      <c r="O50" s="16"/>
      <c r="P50" s="16"/>
      <c r="Q50" s="16"/>
      <c r="R50" s="16"/>
      <c r="S50" s="16"/>
      <c r="T50" s="16"/>
      <c r="U50" s="16" t="s">
        <v>30</v>
      </c>
      <c r="V50" s="20" t="s">
        <v>281</v>
      </c>
    </row>
    <row r="51" spans="1:22" ht="15.75" customHeight="1">
      <c r="A51" s="51"/>
      <c r="B51" s="51"/>
      <c r="C51" s="16" t="s">
        <v>114</v>
      </c>
      <c r="D51" s="17" t="s">
        <v>115</v>
      </c>
      <c r="E51" s="16">
        <v>36</v>
      </c>
      <c r="F51" s="16">
        <v>32</v>
      </c>
      <c r="G51" s="16">
        <v>4</v>
      </c>
      <c r="H51" s="16">
        <v>2</v>
      </c>
      <c r="I51" s="16"/>
      <c r="J51" s="16"/>
      <c r="K51" s="16">
        <v>2</v>
      </c>
      <c r="L51" s="16"/>
      <c r="M51" s="16"/>
      <c r="N51" s="16"/>
      <c r="O51" s="16"/>
      <c r="P51" s="16"/>
      <c r="Q51" s="16"/>
      <c r="R51" s="16"/>
      <c r="S51" s="16"/>
      <c r="T51" s="16"/>
      <c r="U51" s="16" t="s">
        <v>33</v>
      </c>
      <c r="V51" s="16" t="s">
        <v>280</v>
      </c>
    </row>
    <row r="52" spans="1:22" ht="15.75" customHeight="1">
      <c r="A52" s="51"/>
      <c r="B52" s="51"/>
      <c r="C52" s="16" t="s">
        <v>116</v>
      </c>
      <c r="D52" s="17" t="s">
        <v>117</v>
      </c>
      <c r="E52" s="16">
        <v>36</v>
      </c>
      <c r="F52" s="16">
        <v>32</v>
      </c>
      <c r="G52" s="16">
        <v>4</v>
      </c>
      <c r="H52" s="16">
        <v>2</v>
      </c>
      <c r="I52" s="16"/>
      <c r="J52" s="16"/>
      <c r="K52" s="16"/>
      <c r="L52" s="16">
        <v>2</v>
      </c>
      <c r="M52" s="16"/>
      <c r="N52" s="16"/>
      <c r="O52" s="16"/>
      <c r="P52" s="16"/>
      <c r="Q52" s="16"/>
      <c r="R52" s="16"/>
      <c r="S52" s="16"/>
      <c r="T52" s="16"/>
      <c r="U52" s="16" t="s">
        <v>30</v>
      </c>
      <c r="V52" s="16" t="s">
        <v>280</v>
      </c>
    </row>
    <row r="53" spans="1:22" ht="15.75" customHeight="1">
      <c r="A53" s="51"/>
      <c r="B53" s="51"/>
      <c r="C53" s="16" t="s">
        <v>118</v>
      </c>
      <c r="D53" s="17" t="s">
        <v>119</v>
      </c>
      <c r="E53" s="16">
        <v>54</v>
      </c>
      <c r="F53" s="16">
        <v>27</v>
      </c>
      <c r="G53" s="16">
        <v>27</v>
      </c>
      <c r="H53" s="16">
        <v>3</v>
      </c>
      <c r="I53" s="16"/>
      <c r="J53" s="16"/>
      <c r="K53" s="16"/>
      <c r="L53" s="16"/>
      <c r="M53" s="16">
        <v>3</v>
      </c>
      <c r="N53" s="16"/>
      <c r="O53" s="16"/>
      <c r="P53" s="16"/>
      <c r="Q53" s="16"/>
      <c r="R53" s="16"/>
      <c r="S53" s="16"/>
      <c r="T53" s="16"/>
      <c r="U53" s="16" t="s">
        <v>30</v>
      </c>
      <c r="V53" s="18" t="s">
        <v>283</v>
      </c>
    </row>
    <row r="54" spans="1:22" ht="15.75" customHeight="1">
      <c r="A54" s="51"/>
      <c r="B54" s="51"/>
      <c r="C54" s="16" t="s">
        <v>120</v>
      </c>
      <c r="D54" s="17" t="s">
        <v>121</v>
      </c>
      <c r="E54" s="16">
        <v>54</v>
      </c>
      <c r="F54" s="16">
        <v>27</v>
      </c>
      <c r="G54" s="16">
        <v>27</v>
      </c>
      <c r="H54" s="16">
        <v>3</v>
      </c>
      <c r="I54" s="16"/>
      <c r="J54" s="16"/>
      <c r="K54" s="16"/>
      <c r="L54" s="16"/>
      <c r="M54" s="16"/>
      <c r="N54" s="16">
        <v>3</v>
      </c>
      <c r="O54" s="16"/>
      <c r="P54" s="16"/>
      <c r="Q54" s="16"/>
      <c r="R54" s="16"/>
      <c r="S54" s="16"/>
      <c r="T54" s="16"/>
      <c r="U54" s="16" t="s">
        <v>33</v>
      </c>
      <c r="V54" s="18" t="s">
        <v>283</v>
      </c>
    </row>
    <row r="55" spans="1:22" ht="15.75" customHeight="1">
      <c r="A55" s="51"/>
      <c r="B55" s="51"/>
      <c r="C55" s="21"/>
      <c r="D55" s="22" t="s">
        <v>122</v>
      </c>
      <c r="E55" s="23">
        <f>SUM(E6:E54)</f>
        <v>2358</v>
      </c>
      <c r="F55" s="23">
        <f aca="true" t="shared" si="0" ref="F55:T55">SUM(F6:F54)</f>
        <v>1932</v>
      </c>
      <c r="G55" s="23">
        <f t="shared" si="0"/>
        <v>426</v>
      </c>
      <c r="H55" s="23">
        <f t="shared" si="0"/>
        <v>131</v>
      </c>
      <c r="I55" s="23">
        <f t="shared" si="0"/>
        <v>15</v>
      </c>
      <c r="J55" s="23">
        <f t="shared" si="0"/>
        <v>19</v>
      </c>
      <c r="K55" s="23">
        <f t="shared" si="0"/>
        <v>22</v>
      </c>
      <c r="L55" s="23">
        <f t="shared" si="0"/>
        <v>20</v>
      </c>
      <c r="M55" s="23">
        <f t="shared" si="0"/>
        <v>17</v>
      </c>
      <c r="N55" s="23">
        <f t="shared" si="0"/>
        <v>16</v>
      </c>
      <c r="O55" s="23">
        <f t="shared" si="0"/>
        <v>10</v>
      </c>
      <c r="P55" s="23">
        <f t="shared" si="0"/>
        <v>8</v>
      </c>
      <c r="Q55" s="23">
        <f t="shared" si="0"/>
        <v>0</v>
      </c>
      <c r="R55" s="23">
        <f t="shared" si="0"/>
        <v>0</v>
      </c>
      <c r="S55" s="23">
        <f t="shared" si="0"/>
        <v>0</v>
      </c>
      <c r="T55" s="23">
        <f t="shared" si="0"/>
        <v>0</v>
      </c>
      <c r="U55" s="23"/>
      <c r="V55" s="23"/>
    </row>
    <row r="56" spans="1:22" ht="15.75" customHeight="1">
      <c r="A56" s="51" t="s">
        <v>317</v>
      </c>
      <c r="B56" s="51" t="s">
        <v>123</v>
      </c>
      <c r="C56" s="16" t="s">
        <v>124</v>
      </c>
      <c r="D56" s="17" t="s">
        <v>125</v>
      </c>
      <c r="E56" s="16">
        <v>18</v>
      </c>
      <c r="F56" s="16">
        <v>9</v>
      </c>
      <c r="G56" s="16">
        <v>9</v>
      </c>
      <c r="H56" s="16">
        <v>1</v>
      </c>
      <c r="I56" s="16">
        <v>1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 t="s">
        <v>30</v>
      </c>
      <c r="V56" s="18" t="s">
        <v>286</v>
      </c>
    </row>
    <row r="57" spans="1:22" ht="15.75" customHeight="1">
      <c r="A57" s="51"/>
      <c r="B57" s="51"/>
      <c r="C57" s="16" t="s">
        <v>126</v>
      </c>
      <c r="D57" s="17" t="s">
        <v>127</v>
      </c>
      <c r="E57" s="16">
        <v>18</v>
      </c>
      <c r="F57" s="16">
        <v>9</v>
      </c>
      <c r="G57" s="16">
        <v>9</v>
      </c>
      <c r="H57" s="16">
        <v>1</v>
      </c>
      <c r="I57" s="16"/>
      <c r="J57" s="16">
        <v>1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 t="s">
        <v>33</v>
      </c>
      <c r="V57" s="18" t="s">
        <v>286</v>
      </c>
    </row>
    <row r="58" spans="1:22" ht="15.75" customHeight="1">
      <c r="A58" s="51"/>
      <c r="B58" s="51"/>
      <c r="C58" s="16" t="s">
        <v>128</v>
      </c>
      <c r="D58" s="17" t="s">
        <v>129</v>
      </c>
      <c r="E58" s="16">
        <v>18</v>
      </c>
      <c r="F58" s="16">
        <v>9</v>
      </c>
      <c r="G58" s="16">
        <v>9</v>
      </c>
      <c r="H58" s="16">
        <v>1</v>
      </c>
      <c r="I58" s="16"/>
      <c r="J58" s="16"/>
      <c r="K58" s="16">
        <v>1</v>
      </c>
      <c r="L58" s="16"/>
      <c r="M58" s="16"/>
      <c r="N58" s="16"/>
      <c r="O58" s="16"/>
      <c r="P58" s="16"/>
      <c r="Q58" s="16"/>
      <c r="R58" s="16"/>
      <c r="S58" s="16"/>
      <c r="T58" s="16"/>
      <c r="U58" s="16" t="s">
        <v>30</v>
      </c>
      <c r="V58" s="18" t="s">
        <v>286</v>
      </c>
    </row>
    <row r="59" spans="1:22" ht="15.75" customHeight="1">
      <c r="A59" s="51"/>
      <c r="B59" s="51"/>
      <c r="C59" s="16" t="s">
        <v>130</v>
      </c>
      <c r="D59" s="17" t="s">
        <v>131</v>
      </c>
      <c r="E59" s="16">
        <v>18</v>
      </c>
      <c r="F59" s="16">
        <v>9</v>
      </c>
      <c r="G59" s="16">
        <v>9</v>
      </c>
      <c r="H59" s="16">
        <v>1</v>
      </c>
      <c r="I59" s="16"/>
      <c r="J59" s="16"/>
      <c r="K59" s="16"/>
      <c r="L59" s="16">
        <v>1</v>
      </c>
      <c r="M59" s="16"/>
      <c r="N59" s="16"/>
      <c r="O59" s="16"/>
      <c r="P59" s="16"/>
      <c r="Q59" s="16"/>
      <c r="R59" s="16"/>
      <c r="S59" s="16"/>
      <c r="T59" s="16"/>
      <c r="U59" s="16" t="s">
        <v>33</v>
      </c>
      <c r="V59" s="18" t="s">
        <v>286</v>
      </c>
    </row>
    <row r="60" spans="1:22" ht="15" customHeight="1">
      <c r="A60" s="51"/>
      <c r="B60" s="51"/>
      <c r="C60" s="16" t="s">
        <v>132</v>
      </c>
      <c r="D60" s="17" t="s">
        <v>133</v>
      </c>
      <c r="E60" s="16">
        <v>36</v>
      </c>
      <c r="F60" s="16">
        <v>18</v>
      </c>
      <c r="G60" s="16">
        <v>18</v>
      </c>
      <c r="H60" s="16">
        <v>2</v>
      </c>
      <c r="I60" s="16">
        <v>2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 t="s">
        <v>30</v>
      </c>
      <c r="V60" s="18" t="s">
        <v>286</v>
      </c>
    </row>
    <row r="61" spans="1:22" ht="15" customHeight="1">
      <c r="A61" s="51"/>
      <c r="B61" s="51"/>
      <c r="C61" s="16" t="s">
        <v>134</v>
      </c>
      <c r="D61" s="17" t="s">
        <v>135</v>
      </c>
      <c r="E61" s="16">
        <v>36</v>
      </c>
      <c r="F61" s="16">
        <v>18</v>
      </c>
      <c r="G61" s="16">
        <v>18</v>
      </c>
      <c r="H61" s="16">
        <v>2</v>
      </c>
      <c r="I61" s="16"/>
      <c r="J61" s="16">
        <v>2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 t="s">
        <v>33</v>
      </c>
      <c r="V61" s="18" t="s">
        <v>286</v>
      </c>
    </row>
    <row r="62" spans="1:208" s="10" customFormat="1" ht="15" customHeight="1">
      <c r="A62" s="51"/>
      <c r="B62" s="51"/>
      <c r="C62" s="16" t="s">
        <v>136</v>
      </c>
      <c r="D62" s="24" t="s">
        <v>137</v>
      </c>
      <c r="E62" s="16">
        <v>36</v>
      </c>
      <c r="F62" s="16">
        <v>18</v>
      </c>
      <c r="G62" s="16">
        <v>18</v>
      </c>
      <c r="H62" s="16">
        <v>2</v>
      </c>
      <c r="I62" s="16"/>
      <c r="J62" s="16"/>
      <c r="K62" s="16">
        <v>2</v>
      </c>
      <c r="L62" s="16"/>
      <c r="M62" s="16"/>
      <c r="N62" s="16"/>
      <c r="O62" s="16"/>
      <c r="P62" s="16"/>
      <c r="Q62" s="16"/>
      <c r="R62" s="16"/>
      <c r="S62" s="16"/>
      <c r="T62" s="16"/>
      <c r="U62" s="16" t="s">
        <v>30</v>
      </c>
      <c r="V62" s="18" t="s">
        <v>286</v>
      </c>
      <c r="GZ62" s="15"/>
    </row>
    <row r="63" spans="1:208" s="10" customFormat="1" ht="15" customHeight="1">
      <c r="A63" s="51"/>
      <c r="B63" s="51"/>
      <c r="C63" s="16" t="s">
        <v>138</v>
      </c>
      <c r="D63" s="24" t="s">
        <v>139</v>
      </c>
      <c r="E63" s="16">
        <v>36</v>
      </c>
      <c r="F63" s="16">
        <v>18</v>
      </c>
      <c r="G63" s="16">
        <v>18</v>
      </c>
      <c r="H63" s="16">
        <v>2</v>
      </c>
      <c r="I63" s="16"/>
      <c r="J63" s="16"/>
      <c r="K63" s="16"/>
      <c r="L63" s="16">
        <v>2</v>
      </c>
      <c r="M63" s="16"/>
      <c r="N63" s="16"/>
      <c r="O63" s="16"/>
      <c r="P63" s="16"/>
      <c r="Q63" s="16"/>
      <c r="R63" s="16"/>
      <c r="S63" s="16"/>
      <c r="T63" s="16"/>
      <c r="U63" s="16" t="s">
        <v>33</v>
      </c>
      <c r="V63" s="18" t="s">
        <v>286</v>
      </c>
      <c r="GZ63" s="15"/>
    </row>
    <row r="64" spans="1:208" s="10" customFormat="1" ht="15" customHeight="1">
      <c r="A64" s="51"/>
      <c r="B64" s="51"/>
      <c r="C64" s="16" t="s">
        <v>140</v>
      </c>
      <c r="D64" s="17" t="s">
        <v>141</v>
      </c>
      <c r="E64" s="16">
        <v>18</v>
      </c>
      <c r="F64" s="16">
        <v>9</v>
      </c>
      <c r="G64" s="16">
        <v>9</v>
      </c>
      <c r="H64" s="16">
        <v>1</v>
      </c>
      <c r="I64" s="16">
        <v>1</v>
      </c>
      <c r="J64" s="16"/>
      <c r="K64" s="16"/>
      <c r="L64" s="16"/>
      <c r="M64" s="26"/>
      <c r="N64" s="26"/>
      <c r="O64" s="16"/>
      <c r="P64" s="16"/>
      <c r="Q64" s="16"/>
      <c r="R64" s="16"/>
      <c r="S64" s="16"/>
      <c r="T64" s="16"/>
      <c r="U64" s="16" t="s">
        <v>30</v>
      </c>
      <c r="V64" s="18" t="s">
        <v>286</v>
      </c>
      <c r="GZ64" s="15"/>
    </row>
    <row r="65" spans="1:208" s="10" customFormat="1" ht="15" customHeight="1">
      <c r="A65" s="51"/>
      <c r="B65" s="51"/>
      <c r="C65" s="16" t="s">
        <v>142</v>
      </c>
      <c r="D65" s="17" t="s">
        <v>143</v>
      </c>
      <c r="E65" s="16">
        <v>18</v>
      </c>
      <c r="F65" s="16">
        <v>9</v>
      </c>
      <c r="G65" s="16">
        <v>9</v>
      </c>
      <c r="H65" s="16">
        <v>1</v>
      </c>
      <c r="I65" s="16"/>
      <c r="J65" s="16">
        <v>1</v>
      </c>
      <c r="K65" s="16"/>
      <c r="L65" s="16"/>
      <c r="M65" s="26"/>
      <c r="N65" s="26"/>
      <c r="O65" s="16"/>
      <c r="P65" s="16"/>
      <c r="Q65" s="16"/>
      <c r="R65" s="16"/>
      <c r="S65" s="16"/>
      <c r="T65" s="16"/>
      <c r="U65" s="16" t="s">
        <v>33</v>
      </c>
      <c r="V65" s="18" t="s">
        <v>286</v>
      </c>
      <c r="GZ65" s="15"/>
    </row>
    <row r="66" spans="1:208" s="10" customFormat="1" ht="15" customHeight="1">
      <c r="A66" s="51"/>
      <c r="B66" s="51"/>
      <c r="C66" s="16" t="s">
        <v>144</v>
      </c>
      <c r="D66" s="17" t="s">
        <v>145</v>
      </c>
      <c r="E66" s="16">
        <v>18</v>
      </c>
      <c r="F66" s="16">
        <v>9</v>
      </c>
      <c r="G66" s="16">
        <v>9</v>
      </c>
      <c r="H66" s="16">
        <v>1</v>
      </c>
      <c r="I66" s="16"/>
      <c r="J66" s="16"/>
      <c r="K66" s="16">
        <v>1</v>
      </c>
      <c r="L66" s="16"/>
      <c r="M66" s="26"/>
      <c r="N66" s="26"/>
      <c r="O66" s="16"/>
      <c r="P66" s="16"/>
      <c r="Q66" s="16"/>
      <c r="R66" s="16"/>
      <c r="S66" s="16"/>
      <c r="T66" s="16"/>
      <c r="U66" s="16" t="s">
        <v>30</v>
      </c>
      <c r="V66" s="18" t="s">
        <v>286</v>
      </c>
      <c r="GZ66" s="15"/>
    </row>
    <row r="67" spans="1:208" s="10" customFormat="1" ht="15" customHeight="1">
      <c r="A67" s="51"/>
      <c r="B67" s="51"/>
      <c r="C67" s="16" t="s">
        <v>146</v>
      </c>
      <c r="D67" s="17" t="s">
        <v>147</v>
      </c>
      <c r="E67" s="16">
        <v>18</v>
      </c>
      <c r="F67" s="16">
        <v>9</v>
      </c>
      <c r="G67" s="16">
        <v>9</v>
      </c>
      <c r="H67" s="16">
        <v>1</v>
      </c>
      <c r="I67" s="16"/>
      <c r="J67" s="16"/>
      <c r="K67" s="16"/>
      <c r="L67" s="16">
        <v>1</v>
      </c>
      <c r="M67" s="26"/>
      <c r="N67" s="26"/>
      <c r="O67" s="16"/>
      <c r="P67" s="16"/>
      <c r="Q67" s="16"/>
      <c r="R67" s="16"/>
      <c r="S67" s="16"/>
      <c r="T67" s="16"/>
      <c r="U67" s="16" t="s">
        <v>33</v>
      </c>
      <c r="V67" s="18" t="s">
        <v>286</v>
      </c>
      <c r="GZ67" s="15"/>
    </row>
    <row r="68" spans="1:208" s="10" customFormat="1" ht="15" customHeight="1">
      <c r="A68" s="51"/>
      <c r="B68" s="51"/>
      <c r="C68" s="16" t="s">
        <v>148</v>
      </c>
      <c r="D68" s="17" t="s">
        <v>149</v>
      </c>
      <c r="E68" s="16">
        <v>18</v>
      </c>
      <c r="F68" s="16">
        <v>9</v>
      </c>
      <c r="G68" s="16">
        <v>9</v>
      </c>
      <c r="H68" s="16">
        <v>1</v>
      </c>
      <c r="I68" s="16">
        <v>1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 t="s">
        <v>30</v>
      </c>
      <c r="V68" s="18" t="s">
        <v>286</v>
      </c>
      <c r="GZ68" s="15"/>
    </row>
    <row r="69" spans="1:208" s="10" customFormat="1" ht="15" customHeight="1">
      <c r="A69" s="51"/>
      <c r="B69" s="51"/>
      <c r="C69" s="16" t="s">
        <v>150</v>
      </c>
      <c r="D69" s="17" t="s">
        <v>151</v>
      </c>
      <c r="E69" s="16">
        <v>18</v>
      </c>
      <c r="F69" s="16">
        <v>9</v>
      </c>
      <c r="G69" s="16">
        <v>9</v>
      </c>
      <c r="H69" s="16">
        <v>1</v>
      </c>
      <c r="I69" s="16"/>
      <c r="J69" s="16">
        <v>1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 t="s">
        <v>33</v>
      </c>
      <c r="V69" s="18" t="s">
        <v>286</v>
      </c>
      <c r="GZ69" s="15"/>
    </row>
    <row r="70" spans="1:208" s="10" customFormat="1" ht="15" customHeight="1">
      <c r="A70" s="51"/>
      <c r="B70" s="51"/>
      <c r="C70" s="16" t="s">
        <v>152</v>
      </c>
      <c r="D70" s="17" t="s">
        <v>153</v>
      </c>
      <c r="E70" s="16">
        <v>18</v>
      </c>
      <c r="F70" s="16">
        <v>9</v>
      </c>
      <c r="G70" s="16">
        <v>9</v>
      </c>
      <c r="H70" s="16">
        <v>1</v>
      </c>
      <c r="I70" s="16"/>
      <c r="J70" s="16"/>
      <c r="K70" s="16">
        <v>1</v>
      </c>
      <c r="L70" s="16"/>
      <c r="M70" s="16"/>
      <c r="N70" s="16"/>
      <c r="O70" s="16"/>
      <c r="P70" s="16"/>
      <c r="Q70" s="16"/>
      <c r="R70" s="16"/>
      <c r="S70" s="16"/>
      <c r="T70" s="16"/>
      <c r="U70" s="16" t="s">
        <v>30</v>
      </c>
      <c r="V70" s="18" t="s">
        <v>286</v>
      </c>
      <c r="GZ70" s="15"/>
    </row>
    <row r="71" spans="1:208" s="10" customFormat="1" ht="15" customHeight="1">
      <c r="A71" s="51"/>
      <c r="B71" s="51"/>
      <c r="C71" s="16" t="s">
        <v>154</v>
      </c>
      <c r="D71" s="17" t="s">
        <v>155</v>
      </c>
      <c r="E71" s="16">
        <v>18</v>
      </c>
      <c r="F71" s="16">
        <v>9</v>
      </c>
      <c r="G71" s="16">
        <v>9</v>
      </c>
      <c r="H71" s="16">
        <v>1</v>
      </c>
      <c r="I71" s="16"/>
      <c r="J71" s="16"/>
      <c r="K71" s="16"/>
      <c r="L71" s="16">
        <v>1</v>
      </c>
      <c r="M71" s="16"/>
      <c r="N71" s="16"/>
      <c r="O71" s="16"/>
      <c r="P71" s="16"/>
      <c r="Q71" s="16"/>
      <c r="R71" s="16"/>
      <c r="S71" s="16"/>
      <c r="T71" s="16"/>
      <c r="U71" s="16" t="s">
        <v>33</v>
      </c>
      <c r="V71" s="18" t="s">
        <v>286</v>
      </c>
      <c r="GZ71" s="15"/>
    </row>
    <row r="72" spans="1:208" s="10" customFormat="1" ht="15" customHeight="1">
      <c r="A72" s="51"/>
      <c r="B72" s="51"/>
      <c r="C72" s="16" t="s">
        <v>156</v>
      </c>
      <c r="D72" s="17" t="s">
        <v>157</v>
      </c>
      <c r="E72" s="16">
        <v>36</v>
      </c>
      <c r="F72" s="16">
        <v>18</v>
      </c>
      <c r="G72" s="16">
        <v>18</v>
      </c>
      <c r="H72" s="16">
        <v>2</v>
      </c>
      <c r="I72" s="16">
        <v>2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 t="s">
        <v>30</v>
      </c>
      <c r="V72" s="18" t="s">
        <v>286</v>
      </c>
      <c r="GZ72" s="15"/>
    </row>
    <row r="73" spans="1:208" s="10" customFormat="1" ht="16.5" customHeight="1">
      <c r="A73" s="51"/>
      <c r="B73" s="51"/>
      <c r="C73" s="16" t="s">
        <v>158</v>
      </c>
      <c r="D73" s="17" t="s">
        <v>159</v>
      </c>
      <c r="E73" s="16">
        <v>36</v>
      </c>
      <c r="F73" s="16">
        <v>18</v>
      </c>
      <c r="G73" s="16">
        <v>18</v>
      </c>
      <c r="H73" s="16">
        <v>2</v>
      </c>
      <c r="I73" s="16"/>
      <c r="J73" s="16">
        <v>2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 t="s">
        <v>33</v>
      </c>
      <c r="V73" s="18" t="s">
        <v>286</v>
      </c>
      <c r="GZ73" s="15"/>
    </row>
    <row r="74" spans="1:208" s="10" customFormat="1" ht="18" customHeight="1">
      <c r="A74" s="51"/>
      <c r="B74" s="51"/>
      <c r="C74" s="16" t="s">
        <v>160</v>
      </c>
      <c r="D74" s="17" t="s">
        <v>161</v>
      </c>
      <c r="E74" s="16">
        <v>36</v>
      </c>
      <c r="F74" s="16">
        <v>18</v>
      </c>
      <c r="G74" s="16">
        <v>18</v>
      </c>
      <c r="H74" s="16">
        <v>2</v>
      </c>
      <c r="I74" s="16"/>
      <c r="J74" s="16"/>
      <c r="K74" s="16">
        <v>2</v>
      </c>
      <c r="L74" s="16"/>
      <c r="M74" s="16"/>
      <c r="N74" s="16"/>
      <c r="O74" s="16"/>
      <c r="P74" s="16"/>
      <c r="Q74" s="16"/>
      <c r="R74" s="16"/>
      <c r="S74" s="16"/>
      <c r="T74" s="16"/>
      <c r="U74" s="16" t="s">
        <v>30</v>
      </c>
      <c r="V74" s="18" t="s">
        <v>286</v>
      </c>
      <c r="GZ74" s="15"/>
    </row>
    <row r="75" spans="1:208" s="10" customFormat="1" ht="15.75" customHeight="1">
      <c r="A75" s="51"/>
      <c r="B75" s="51"/>
      <c r="C75" s="16" t="s">
        <v>162</v>
      </c>
      <c r="D75" s="17" t="s">
        <v>163</v>
      </c>
      <c r="E75" s="16">
        <v>36</v>
      </c>
      <c r="F75" s="16">
        <v>18</v>
      </c>
      <c r="G75" s="16">
        <v>18</v>
      </c>
      <c r="H75" s="16">
        <v>2</v>
      </c>
      <c r="I75" s="16"/>
      <c r="J75" s="16"/>
      <c r="K75" s="16"/>
      <c r="L75" s="16">
        <v>2</v>
      </c>
      <c r="M75" s="16"/>
      <c r="N75" s="16"/>
      <c r="O75" s="16"/>
      <c r="P75" s="16"/>
      <c r="Q75" s="16"/>
      <c r="R75" s="16"/>
      <c r="S75" s="16"/>
      <c r="T75" s="16"/>
      <c r="U75" s="16" t="s">
        <v>33</v>
      </c>
      <c r="V75" s="18" t="s">
        <v>286</v>
      </c>
      <c r="GZ75" s="15"/>
    </row>
    <row r="76" spans="1:208" s="10" customFormat="1" ht="15.75" customHeight="1">
      <c r="A76" s="51"/>
      <c r="B76" s="51"/>
      <c r="C76" s="16" t="s">
        <v>164</v>
      </c>
      <c r="D76" s="17" t="s">
        <v>165</v>
      </c>
      <c r="E76" s="16">
        <v>18</v>
      </c>
      <c r="F76" s="16">
        <v>9</v>
      </c>
      <c r="G76" s="16">
        <v>9</v>
      </c>
      <c r="H76" s="16">
        <v>1</v>
      </c>
      <c r="I76" s="16">
        <v>1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 t="s">
        <v>33</v>
      </c>
      <c r="V76" s="18" t="s">
        <v>284</v>
      </c>
      <c r="GZ76" s="15"/>
    </row>
    <row r="77" spans="1:208" s="10" customFormat="1" ht="15.75" customHeight="1">
      <c r="A77" s="51"/>
      <c r="B77" s="51"/>
      <c r="C77" s="16" t="s">
        <v>166</v>
      </c>
      <c r="D77" s="17" t="s">
        <v>167</v>
      </c>
      <c r="E77" s="16">
        <v>18</v>
      </c>
      <c r="F77" s="16">
        <v>9</v>
      </c>
      <c r="G77" s="16">
        <v>9</v>
      </c>
      <c r="H77" s="16">
        <v>1</v>
      </c>
      <c r="I77" s="16"/>
      <c r="J77" s="16">
        <v>1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 t="s">
        <v>30</v>
      </c>
      <c r="V77" s="18" t="s">
        <v>284</v>
      </c>
      <c r="GZ77" s="15"/>
    </row>
    <row r="78" spans="1:208" s="10" customFormat="1" ht="16.5" customHeight="1">
      <c r="A78" s="51"/>
      <c r="B78" s="51"/>
      <c r="C78" s="16" t="s">
        <v>168</v>
      </c>
      <c r="D78" s="17" t="s">
        <v>169</v>
      </c>
      <c r="E78" s="16">
        <v>36</v>
      </c>
      <c r="F78" s="16">
        <v>4</v>
      </c>
      <c r="G78" s="16">
        <v>32</v>
      </c>
      <c r="H78" s="16">
        <v>2</v>
      </c>
      <c r="I78" s="16">
        <v>2</v>
      </c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 t="s">
        <v>30</v>
      </c>
      <c r="V78" s="16" t="s">
        <v>170</v>
      </c>
      <c r="GZ78" s="15"/>
    </row>
    <row r="79" spans="1:208" s="10" customFormat="1" ht="17.25" customHeight="1">
      <c r="A79" s="51"/>
      <c r="B79" s="51"/>
      <c r="C79" s="16" t="s">
        <v>171</v>
      </c>
      <c r="D79" s="17" t="s">
        <v>172</v>
      </c>
      <c r="E79" s="16">
        <v>36</v>
      </c>
      <c r="F79" s="16">
        <v>4</v>
      </c>
      <c r="G79" s="16">
        <v>32</v>
      </c>
      <c r="H79" s="16">
        <v>2</v>
      </c>
      <c r="I79" s="16"/>
      <c r="J79" s="16">
        <v>2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 t="s">
        <v>33</v>
      </c>
      <c r="V79" s="16" t="s">
        <v>170</v>
      </c>
      <c r="GZ79" s="15"/>
    </row>
    <row r="80" spans="1:208" s="10" customFormat="1" ht="15.75" customHeight="1">
      <c r="A80" s="51"/>
      <c r="B80" s="51"/>
      <c r="C80" s="16" t="s">
        <v>173</v>
      </c>
      <c r="D80" s="17" t="s">
        <v>174</v>
      </c>
      <c r="E80" s="16">
        <v>36</v>
      </c>
      <c r="F80" s="16">
        <v>4</v>
      </c>
      <c r="G80" s="16">
        <v>32</v>
      </c>
      <c r="H80" s="16">
        <v>2</v>
      </c>
      <c r="I80" s="16"/>
      <c r="J80" s="16"/>
      <c r="K80" s="16">
        <v>2</v>
      </c>
      <c r="L80" s="16"/>
      <c r="M80" s="16"/>
      <c r="N80" s="16"/>
      <c r="O80" s="16"/>
      <c r="P80" s="16"/>
      <c r="Q80" s="16"/>
      <c r="R80" s="16"/>
      <c r="S80" s="16"/>
      <c r="T80" s="16"/>
      <c r="U80" s="16" t="s">
        <v>30</v>
      </c>
      <c r="V80" s="16" t="s">
        <v>170</v>
      </c>
      <c r="GZ80" s="15"/>
    </row>
    <row r="81" spans="1:208" s="10" customFormat="1" ht="15.75" customHeight="1">
      <c r="A81" s="51"/>
      <c r="B81" s="51"/>
      <c r="C81" s="16" t="s">
        <v>175</v>
      </c>
      <c r="D81" s="17" t="s">
        <v>176</v>
      </c>
      <c r="E81" s="16">
        <v>36</v>
      </c>
      <c r="F81" s="16">
        <v>4</v>
      </c>
      <c r="G81" s="16">
        <v>32</v>
      </c>
      <c r="H81" s="16">
        <v>2</v>
      </c>
      <c r="I81" s="16"/>
      <c r="J81" s="16"/>
      <c r="K81" s="16"/>
      <c r="L81" s="16">
        <v>2</v>
      </c>
      <c r="M81" s="16"/>
      <c r="N81" s="16"/>
      <c r="O81" s="16"/>
      <c r="P81" s="16"/>
      <c r="Q81" s="16"/>
      <c r="R81" s="16"/>
      <c r="S81" s="16"/>
      <c r="T81" s="16"/>
      <c r="U81" s="16" t="s">
        <v>33</v>
      </c>
      <c r="V81" s="16" t="s">
        <v>170</v>
      </c>
      <c r="GZ81" s="15"/>
    </row>
    <row r="82" spans="1:208" s="10" customFormat="1" ht="15.75" customHeight="1">
      <c r="A82" s="51"/>
      <c r="B82" s="51"/>
      <c r="C82" s="16" t="s">
        <v>177</v>
      </c>
      <c r="D82" s="17" t="s">
        <v>178</v>
      </c>
      <c r="E82" s="16">
        <v>36</v>
      </c>
      <c r="F82" s="16">
        <v>4</v>
      </c>
      <c r="G82" s="16">
        <v>32</v>
      </c>
      <c r="H82" s="16">
        <v>2</v>
      </c>
      <c r="I82" s="16"/>
      <c r="J82" s="16"/>
      <c r="K82" s="16"/>
      <c r="L82" s="16"/>
      <c r="M82" s="16">
        <v>2</v>
      </c>
      <c r="N82" s="16"/>
      <c r="O82" s="16"/>
      <c r="P82" s="16"/>
      <c r="Q82" s="16"/>
      <c r="R82" s="16"/>
      <c r="S82" s="16"/>
      <c r="T82" s="16"/>
      <c r="U82" s="16" t="s">
        <v>30</v>
      </c>
      <c r="V82" s="16" t="s">
        <v>170</v>
      </c>
      <c r="GZ82" s="15"/>
    </row>
    <row r="83" spans="1:208" s="10" customFormat="1" ht="15.75" customHeight="1">
      <c r="A83" s="51"/>
      <c r="B83" s="51"/>
      <c r="C83" s="16" t="s">
        <v>179</v>
      </c>
      <c r="D83" s="17" t="s">
        <v>180</v>
      </c>
      <c r="E83" s="16">
        <v>36</v>
      </c>
      <c r="F83" s="16">
        <v>4</v>
      </c>
      <c r="G83" s="16">
        <v>32</v>
      </c>
      <c r="H83" s="16">
        <v>2</v>
      </c>
      <c r="I83" s="16"/>
      <c r="J83" s="16"/>
      <c r="K83" s="16"/>
      <c r="L83" s="16"/>
      <c r="M83" s="16"/>
      <c r="N83" s="16">
        <v>2</v>
      </c>
      <c r="O83" s="16"/>
      <c r="P83" s="16"/>
      <c r="Q83" s="16"/>
      <c r="R83" s="16"/>
      <c r="S83" s="16"/>
      <c r="T83" s="16"/>
      <c r="U83" s="16" t="s">
        <v>33</v>
      </c>
      <c r="V83" s="16" t="s">
        <v>170</v>
      </c>
      <c r="GZ83" s="15"/>
    </row>
    <row r="84" spans="1:208" s="10" customFormat="1" ht="15.75" customHeight="1">
      <c r="A84" s="51"/>
      <c r="B84" s="51"/>
      <c r="C84" s="16" t="s">
        <v>181</v>
      </c>
      <c r="D84" s="17" t="s">
        <v>182</v>
      </c>
      <c r="E84" s="16">
        <v>36</v>
      </c>
      <c r="F84" s="16">
        <v>4</v>
      </c>
      <c r="G84" s="16">
        <v>32</v>
      </c>
      <c r="H84" s="16">
        <v>2</v>
      </c>
      <c r="I84" s="16"/>
      <c r="J84" s="16"/>
      <c r="K84" s="16"/>
      <c r="L84" s="16"/>
      <c r="M84" s="16"/>
      <c r="N84" s="16"/>
      <c r="O84" s="16">
        <v>2</v>
      </c>
      <c r="P84" s="16"/>
      <c r="Q84" s="16"/>
      <c r="R84" s="16"/>
      <c r="S84" s="16"/>
      <c r="T84" s="16"/>
      <c r="U84" s="16" t="s">
        <v>30</v>
      </c>
      <c r="V84" s="16" t="s">
        <v>170</v>
      </c>
      <c r="GZ84" s="15"/>
    </row>
    <row r="85" spans="1:208" s="10" customFormat="1" ht="15" customHeight="1">
      <c r="A85" s="51"/>
      <c r="B85" s="51"/>
      <c r="C85" s="16" t="s">
        <v>183</v>
      </c>
      <c r="D85" s="17" t="s">
        <v>184</v>
      </c>
      <c r="E85" s="16">
        <v>36</v>
      </c>
      <c r="F85" s="16">
        <v>4</v>
      </c>
      <c r="G85" s="16">
        <v>32</v>
      </c>
      <c r="H85" s="16">
        <v>2</v>
      </c>
      <c r="I85" s="16"/>
      <c r="J85" s="16"/>
      <c r="K85" s="16"/>
      <c r="L85" s="16"/>
      <c r="M85" s="16"/>
      <c r="N85" s="16"/>
      <c r="O85" s="16"/>
      <c r="P85" s="16">
        <v>2</v>
      </c>
      <c r="Q85" s="16"/>
      <c r="R85" s="16"/>
      <c r="S85" s="16"/>
      <c r="T85" s="16"/>
      <c r="U85" s="16" t="s">
        <v>33</v>
      </c>
      <c r="V85" s="16" t="s">
        <v>170</v>
      </c>
      <c r="GZ85" s="15"/>
    </row>
    <row r="86" spans="1:208" s="10" customFormat="1" ht="15" customHeight="1">
      <c r="A86" s="51"/>
      <c r="B86" s="51"/>
      <c r="C86" s="16" t="s">
        <v>185</v>
      </c>
      <c r="D86" s="17" t="s">
        <v>186</v>
      </c>
      <c r="E86" s="16">
        <v>36</v>
      </c>
      <c r="F86" s="16">
        <v>18</v>
      </c>
      <c r="G86" s="16">
        <v>18</v>
      </c>
      <c r="H86" s="16">
        <v>2</v>
      </c>
      <c r="I86" s="16">
        <v>2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 t="s">
        <v>30</v>
      </c>
      <c r="V86" s="18" t="s">
        <v>283</v>
      </c>
      <c r="GZ86" s="15"/>
    </row>
    <row r="87" spans="1:208" s="10" customFormat="1" ht="15" customHeight="1">
      <c r="A87" s="51"/>
      <c r="B87" s="51"/>
      <c r="C87" s="16" t="s">
        <v>299</v>
      </c>
      <c r="D87" s="17" t="s">
        <v>187</v>
      </c>
      <c r="E87" s="16">
        <v>36</v>
      </c>
      <c r="F87" s="16">
        <v>30</v>
      </c>
      <c r="G87" s="16">
        <v>6</v>
      </c>
      <c r="H87" s="16">
        <v>2</v>
      </c>
      <c r="I87" s="16"/>
      <c r="J87" s="16"/>
      <c r="K87" s="16"/>
      <c r="L87" s="16"/>
      <c r="M87" s="16"/>
      <c r="N87" s="16"/>
      <c r="O87" s="26"/>
      <c r="P87" s="16">
        <v>2</v>
      </c>
      <c r="Q87" s="16"/>
      <c r="R87" s="16"/>
      <c r="S87" s="16"/>
      <c r="T87" s="16"/>
      <c r="U87" s="16" t="s">
        <v>30</v>
      </c>
      <c r="V87" s="18" t="s">
        <v>283</v>
      </c>
      <c r="GZ87" s="15"/>
    </row>
    <row r="88" spans="1:208" s="10" customFormat="1" ht="15" customHeight="1">
      <c r="A88" s="51"/>
      <c r="B88" s="51"/>
      <c r="C88" s="29"/>
      <c r="D88" s="22" t="s">
        <v>122</v>
      </c>
      <c r="E88" s="23">
        <f>SUM(E56:E87)</f>
        <v>900</v>
      </c>
      <c r="F88" s="23">
        <f aca="true" t="shared" si="1" ref="F88:T88">SUM(F56:F87)</f>
        <v>350</v>
      </c>
      <c r="G88" s="23">
        <f t="shared" si="1"/>
        <v>550</v>
      </c>
      <c r="H88" s="23">
        <f t="shared" si="1"/>
        <v>50</v>
      </c>
      <c r="I88" s="23">
        <f t="shared" si="1"/>
        <v>12</v>
      </c>
      <c r="J88" s="23">
        <f t="shared" si="1"/>
        <v>10</v>
      </c>
      <c r="K88" s="23">
        <f t="shared" si="1"/>
        <v>9</v>
      </c>
      <c r="L88" s="23">
        <f t="shared" si="1"/>
        <v>9</v>
      </c>
      <c r="M88" s="23">
        <f t="shared" si="1"/>
        <v>2</v>
      </c>
      <c r="N88" s="23">
        <f t="shared" si="1"/>
        <v>2</v>
      </c>
      <c r="O88" s="23">
        <f t="shared" si="1"/>
        <v>2</v>
      </c>
      <c r="P88" s="23">
        <f t="shared" si="1"/>
        <v>4</v>
      </c>
      <c r="Q88" s="23">
        <f t="shared" si="1"/>
        <v>0</v>
      </c>
      <c r="R88" s="23">
        <f t="shared" si="1"/>
        <v>0</v>
      </c>
      <c r="S88" s="23">
        <f t="shared" si="1"/>
        <v>0</v>
      </c>
      <c r="T88" s="23">
        <f t="shared" si="1"/>
        <v>0</v>
      </c>
      <c r="U88" s="23"/>
      <c r="V88" s="23"/>
      <c r="GZ88" s="15"/>
    </row>
    <row r="89" spans="1:208" s="10" customFormat="1" ht="15" customHeight="1">
      <c r="A89" s="51" t="s">
        <v>317</v>
      </c>
      <c r="B89" s="51" t="s">
        <v>188</v>
      </c>
      <c r="C89" s="16" t="s">
        <v>189</v>
      </c>
      <c r="D89" s="17" t="s">
        <v>190</v>
      </c>
      <c r="E89" s="16">
        <v>36</v>
      </c>
      <c r="F89" s="16">
        <v>30</v>
      </c>
      <c r="G89" s="16">
        <v>6</v>
      </c>
      <c r="H89" s="16">
        <v>2</v>
      </c>
      <c r="I89" s="16"/>
      <c r="J89" s="16"/>
      <c r="K89" s="16"/>
      <c r="L89" s="16"/>
      <c r="M89" s="16">
        <v>2</v>
      </c>
      <c r="N89" s="16"/>
      <c r="O89" s="16"/>
      <c r="P89" s="16"/>
      <c r="Q89" s="16"/>
      <c r="R89" s="16"/>
      <c r="S89" s="27"/>
      <c r="T89" s="16"/>
      <c r="U89" s="16" t="s">
        <v>33</v>
      </c>
      <c r="V89" s="16" t="s">
        <v>281</v>
      </c>
      <c r="GZ89" s="15"/>
    </row>
    <row r="90" spans="1:208" s="10" customFormat="1" ht="15" customHeight="1">
      <c r="A90" s="51"/>
      <c r="B90" s="51"/>
      <c r="C90" s="16" t="s">
        <v>191</v>
      </c>
      <c r="D90" s="17" t="s">
        <v>192</v>
      </c>
      <c r="E90" s="16">
        <v>54</v>
      </c>
      <c r="F90" s="16">
        <v>46</v>
      </c>
      <c r="G90" s="16">
        <v>8</v>
      </c>
      <c r="H90" s="16">
        <v>3</v>
      </c>
      <c r="I90" s="16"/>
      <c r="J90" s="16"/>
      <c r="K90" s="16"/>
      <c r="L90" s="16"/>
      <c r="M90" s="16"/>
      <c r="N90" s="16">
        <v>3</v>
      </c>
      <c r="O90" s="16"/>
      <c r="P90" s="16"/>
      <c r="Q90" s="16"/>
      <c r="R90" s="16"/>
      <c r="S90" s="27"/>
      <c r="T90" s="16"/>
      <c r="U90" s="16" t="s">
        <v>33</v>
      </c>
      <c r="V90" s="16" t="s">
        <v>281</v>
      </c>
      <c r="GZ90" s="15"/>
    </row>
    <row r="91" spans="1:208" s="10" customFormat="1" ht="15.75" customHeight="1">
      <c r="A91" s="51"/>
      <c r="B91" s="51"/>
      <c r="C91" s="16" t="s">
        <v>193</v>
      </c>
      <c r="D91" s="17" t="s">
        <v>194</v>
      </c>
      <c r="E91" s="16">
        <v>36</v>
      </c>
      <c r="F91" s="16">
        <v>30</v>
      </c>
      <c r="G91" s="16">
        <v>6</v>
      </c>
      <c r="H91" s="16">
        <v>2</v>
      </c>
      <c r="I91" s="16"/>
      <c r="J91" s="16"/>
      <c r="K91" s="16"/>
      <c r="L91" s="16"/>
      <c r="M91" s="16"/>
      <c r="N91" s="16"/>
      <c r="O91" s="16">
        <v>2</v>
      </c>
      <c r="P91" s="16"/>
      <c r="Q91" s="16"/>
      <c r="R91" s="16"/>
      <c r="S91" s="27"/>
      <c r="T91" s="16"/>
      <c r="U91" s="16" t="s">
        <v>33</v>
      </c>
      <c r="V91" s="16" t="s">
        <v>281</v>
      </c>
      <c r="GZ91" s="15"/>
    </row>
    <row r="92" spans="1:208" s="10" customFormat="1" ht="15" customHeight="1">
      <c r="A92" s="51"/>
      <c r="B92" s="51"/>
      <c r="C92" s="16" t="s">
        <v>195</v>
      </c>
      <c r="D92" s="17" t="s">
        <v>196</v>
      </c>
      <c r="E92" s="16">
        <v>36</v>
      </c>
      <c r="F92" s="16">
        <v>30</v>
      </c>
      <c r="G92" s="16">
        <v>6</v>
      </c>
      <c r="H92" s="16">
        <v>2</v>
      </c>
      <c r="I92" s="16"/>
      <c r="J92" s="16"/>
      <c r="K92" s="16"/>
      <c r="L92" s="16"/>
      <c r="M92" s="16"/>
      <c r="N92" s="16"/>
      <c r="O92" s="16">
        <v>2</v>
      </c>
      <c r="P92" s="16"/>
      <c r="Q92" s="16"/>
      <c r="R92" s="16"/>
      <c r="S92" s="27"/>
      <c r="T92" s="16"/>
      <c r="U92" s="16" t="s">
        <v>33</v>
      </c>
      <c r="V92" s="16" t="s">
        <v>281</v>
      </c>
      <c r="GZ92" s="15"/>
    </row>
    <row r="93" spans="1:208" s="10" customFormat="1" ht="15" customHeight="1">
      <c r="A93" s="51"/>
      <c r="B93" s="51"/>
      <c r="C93" s="16" t="s">
        <v>197</v>
      </c>
      <c r="D93" s="17" t="s">
        <v>198</v>
      </c>
      <c r="E93" s="16">
        <v>36</v>
      </c>
      <c r="F93" s="16">
        <v>30</v>
      </c>
      <c r="G93" s="16">
        <v>6</v>
      </c>
      <c r="H93" s="16">
        <v>2</v>
      </c>
      <c r="I93" s="16"/>
      <c r="J93" s="16"/>
      <c r="K93" s="16"/>
      <c r="L93" s="16"/>
      <c r="M93" s="16"/>
      <c r="N93" s="16"/>
      <c r="O93" s="16"/>
      <c r="P93" s="16">
        <v>2</v>
      </c>
      <c r="Q93" s="16"/>
      <c r="R93" s="16"/>
      <c r="S93" s="27"/>
      <c r="T93" s="16"/>
      <c r="U93" s="16" t="s">
        <v>30</v>
      </c>
      <c r="V93" s="16" t="s">
        <v>281</v>
      </c>
      <c r="GZ93" s="15"/>
    </row>
    <row r="94" spans="1:208" s="10" customFormat="1" ht="15" customHeight="1">
      <c r="A94" s="51"/>
      <c r="B94" s="51"/>
      <c r="C94" s="16" t="s">
        <v>199</v>
      </c>
      <c r="D94" s="42" t="s">
        <v>200</v>
      </c>
      <c r="E94" s="16">
        <v>18</v>
      </c>
      <c r="F94" s="16">
        <v>12</v>
      </c>
      <c r="G94" s="16">
        <v>6</v>
      </c>
      <c r="H94" s="16">
        <v>1</v>
      </c>
      <c r="I94" s="16"/>
      <c r="J94" s="16"/>
      <c r="K94" s="16"/>
      <c r="L94" s="16"/>
      <c r="M94" s="16"/>
      <c r="N94" s="16"/>
      <c r="O94" s="16"/>
      <c r="P94" s="16"/>
      <c r="Q94" s="16">
        <v>2</v>
      </c>
      <c r="R94" s="16"/>
      <c r="S94" s="27"/>
      <c r="T94" s="16"/>
      <c r="U94" s="16" t="s">
        <v>30</v>
      </c>
      <c r="V94" s="16" t="s">
        <v>281</v>
      </c>
      <c r="GZ94" s="15"/>
    </row>
    <row r="95" spans="1:208" s="10" customFormat="1" ht="15" customHeight="1">
      <c r="A95" s="51"/>
      <c r="B95" s="51"/>
      <c r="C95" s="16" t="s">
        <v>201</v>
      </c>
      <c r="D95" s="17" t="s">
        <v>202</v>
      </c>
      <c r="E95" s="16">
        <v>18</v>
      </c>
      <c r="F95" s="16">
        <v>14</v>
      </c>
      <c r="G95" s="16">
        <v>4</v>
      </c>
      <c r="H95" s="16">
        <v>1</v>
      </c>
      <c r="I95" s="16"/>
      <c r="J95" s="16"/>
      <c r="K95" s="16"/>
      <c r="L95" s="16"/>
      <c r="M95" s="16"/>
      <c r="N95" s="16"/>
      <c r="O95" s="16"/>
      <c r="P95" s="16">
        <v>1</v>
      </c>
      <c r="Q95" s="16"/>
      <c r="R95" s="16"/>
      <c r="S95" s="27"/>
      <c r="T95" s="16"/>
      <c r="U95" s="16" t="s">
        <v>30</v>
      </c>
      <c r="V95" s="16" t="s">
        <v>281</v>
      </c>
      <c r="GZ95" s="15"/>
    </row>
    <row r="96" spans="1:208" s="10" customFormat="1" ht="15" customHeight="1">
      <c r="A96" s="51"/>
      <c r="B96" s="51"/>
      <c r="C96" s="16" t="s">
        <v>203</v>
      </c>
      <c r="D96" s="17" t="s">
        <v>204</v>
      </c>
      <c r="E96" s="16">
        <v>36</v>
      </c>
      <c r="F96" s="16">
        <v>30</v>
      </c>
      <c r="G96" s="16">
        <v>6</v>
      </c>
      <c r="H96" s="16">
        <v>2</v>
      </c>
      <c r="I96" s="28"/>
      <c r="J96" s="28"/>
      <c r="K96" s="28"/>
      <c r="L96" s="28"/>
      <c r="M96" s="28"/>
      <c r="N96" s="28"/>
      <c r="O96" s="28"/>
      <c r="P96" s="28"/>
      <c r="Q96" s="28"/>
      <c r="R96" s="28">
        <v>2</v>
      </c>
      <c r="S96" s="31"/>
      <c r="T96" s="28"/>
      <c r="U96" s="16" t="s">
        <v>30</v>
      </c>
      <c r="V96" s="16" t="s">
        <v>281</v>
      </c>
      <c r="GZ96" s="15"/>
    </row>
    <row r="97" spans="1:208" s="10" customFormat="1" ht="15" customHeight="1">
      <c r="A97" s="51"/>
      <c r="B97" s="51"/>
      <c r="C97" s="16" t="s">
        <v>205</v>
      </c>
      <c r="D97" s="17" t="s">
        <v>206</v>
      </c>
      <c r="E97" s="16">
        <v>18</v>
      </c>
      <c r="F97" s="16">
        <v>16</v>
      </c>
      <c r="G97" s="16">
        <v>2</v>
      </c>
      <c r="H97" s="16">
        <v>1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32"/>
      <c r="T97" s="28">
        <v>2</v>
      </c>
      <c r="U97" s="16" t="s">
        <v>30</v>
      </c>
      <c r="V97" s="16" t="s">
        <v>281</v>
      </c>
      <c r="GZ97" s="15"/>
    </row>
    <row r="98" spans="1:208" s="10" customFormat="1" ht="15" customHeight="1">
      <c r="A98" s="51"/>
      <c r="B98" s="51"/>
      <c r="C98" s="21"/>
      <c r="D98" s="22" t="s">
        <v>122</v>
      </c>
      <c r="E98" s="23">
        <f>SUM(E89:E97)</f>
        <v>288</v>
      </c>
      <c r="F98" s="23">
        <f>SUM(F89:F97)</f>
        <v>238</v>
      </c>
      <c r="G98" s="23">
        <f>SUM(G89:G97)</f>
        <v>50</v>
      </c>
      <c r="H98" s="23">
        <f>SUM(H89:H97)</f>
        <v>16</v>
      </c>
      <c r="I98" s="23">
        <f aca="true" t="shared" si="2" ref="I98:T98">SUM(I89:I97)</f>
        <v>0</v>
      </c>
      <c r="J98" s="23">
        <f t="shared" si="2"/>
        <v>0</v>
      </c>
      <c r="K98" s="23">
        <f t="shared" si="2"/>
        <v>0</v>
      </c>
      <c r="L98" s="23">
        <f t="shared" si="2"/>
        <v>0</v>
      </c>
      <c r="M98" s="23">
        <f t="shared" si="2"/>
        <v>2</v>
      </c>
      <c r="N98" s="23">
        <f t="shared" si="2"/>
        <v>3</v>
      </c>
      <c r="O98" s="23">
        <f t="shared" si="2"/>
        <v>4</v>
      </c>
      <c r="P98" s="23">
        <f t="shared" si="2"/>
        <v>3</v>
      </c>
      <c r="Q98" s="23">
        <f t="shared" si="2"/>
        <v>2</v>
      </c>
      <c r="R98" s="23">
        <f t="shared" si="2"/>
        <v>2</v>
      </c>
      <c r="S98" s="23">
        <f t="shared" si="2"/>
        <v>0</v>
      </c>
      <c r="T98" s="23">
        <f t="shared" si="2"/>
        <v>2</v>
      </c>
      <c r="U98" s="23"/>
      <c r="V98" s="23"/>
      <c r="GZ98" s="15"/>
    </row>
    <row r="99" spans="1:208" s="10" customFormat="1" ht="15" customHeight="1">
      <c r="A99" s="51"/>
      <c r="B99" s="51"/>
      <c r="C99" s="21"/>
      <c r="D99" s="22" t="s">
        <v>207</v>
      </c>
      <c r="E99" s="23">
        <f>E55+E88+E98</f>
        <v>3546</v>
      </c>
      <c r="F99" s="23">
        <f aca="true" t="shared" si="3" ref="F99:T99">F55+F88+F98</f>
        <v>2520</v>
      </c>
      <c r="G99" s="23">
        <f t="shared" si="3"/>
        <v>1026</v>
      </c>
      <c r="H99" s="23">
        <f t="shared" si="3"/>
        <v>197</v>
      </c>
      <c r="I99" s="23">
        <f t="shared" si="3"/>
        <v>27</v>
      </c>
      <c r="J99" s="23">
        <f t="shared" si="3"/>
        <v>29</v>
      </c>
      <c r="K99" s="23">
        <f t="shared" si="3"/>
        <v>31</v>
      </c>
      <c r="L99" s="23">
        <f t="shared" si="3"/>
        <v>29</v>
      </c>
      <c r="M99" s="23">
        <f t="shared" si="3"/>
        <v>21</v>
      </c>
      <c r="N99" s="23">
        <f t="shared" si="3"/>
        <v>21</v>
      </c>
      <c r="O99" s="23">
        <f t="shared" si="3"/>
        <v>16</v>
      </c>
      <c r="P99" s="23">
        <f t="shared" si="3"/>
        <v>15</v>
      </c>
      <c r="Q99" s="23">
        <f t="shared" si="3"/>
        <v>2</v>
      </c>
      <c r="R99" s="23">
        <f t="shared" si="3"/>
        <v>2</v>
      </c>
      <c r="S99" s="23">
        <f t="shared" si="3"/>
        <v>0</v>
      </c>
      <c r="T99" s="23">
        <f t="shared" si="3"/>
        <v>2</v>
      </c>
      <c r="U99" s="23"/>
      <c r="V99" s="23"/>
      <c r="GZ99" s="15"/>
    </row>
    <row r="100" spans="1:208" s="10" customFormat="1" ht="15.75" customHeight="1">
      <c r="A100" s="51" t="s">
        <v>318</v>
      </c>
      <c r="B100" s="51" t="s">
        <v>209</v>
      </c>
      <c r="C100" s="16" t="s">
        <v>210</v>
      </c>
      <c r="D100" s="17" t="s">
        <v>211</v>
      </c>
      <c r="E100" s="16">
        <v>72</v>
      </c>
      <c r="F100" s="16">
        <v>60</v>
      </c>
      <c r="G100" s="16">
        <v>12</v>
      </c>
      <c r="H100" s="16">
        <v>4</v>
      </c>
      <c r="I100" s="16"/>
      <c r="J100" s="16"/>
      <c r="K100" s="16"/>
      <c r="L100" s="16"/>
      <c r="M100" s="16"/>
      <c r="N100" s="16">
        <v>4</v>
      </c>
      <c r="O100" s="16"/>
      <c r="P100" s="28"/>
      <c r="Q100" s="16"/>
      <c r="R100" s="16"/>
      <c r="S100" s="16"/>
      <c r="T100" s="16"/>
      <c r="U100" s="16" t="s">
        <v>33</v>
      </c>
      <c r="V100" s="28" t="s">
        <v>281</v>
      </c>
      <c r="GZ100" s="15"/>
    </row>
    <row r="101" spans="1:208" s="10" customFormat="1" ht="15.75" customHeight="1">
      <c r="A101" s="51"/>
      <c r="B101" s="51"/>
      <c r="C101" s="16" t="s">
        <v>300</v>
      </c>
      <c r="D101" s="17" t="s">
        <v>212</v>
      </c>
      <c r="E101" s="16">
        <v>72</v>
      </c>
      <c r="F101" s="16">
        <v>60</v>
      </c>
      <c r="G101" s="16">
        <v>12</v>
      </c>
      <c r="H101" s="16">
        <v>4</v>
      </c>
      <c r="I101" s="16"/>
      <c r="J101" s="16"/>
      <c r="K101" s="16"/>
      <c r="L101" s="16"/>
      <c r="M101" s="16"/>
      <c r="N101" s="16"/>
      <c r="O101" s="16">
        <v>4</v>
      </c>
      <c r="P101" s="28"/>
      <c r="Q101" s="16"/>
      <c r="R101" s="16"/>
      <c r="S101" s="16"/>
      <c r="T101" s="16"/>
      <c r="U101" s="16" t="s">
        <v>33</v>
      </c>
      <c r="V101" s="28" t="s">
        <v>281</v>
      </c>
      <c r="GZ101" s="15"/>
    </row>
    <row r="102" spans="1:208" s="10" customFormat="1" ht="15.75" customHeight="1">
      <c r="A102" s="51"/>
      <c r="B102" s="51"/>
      <c r="C102" s="16" t="s">
        <v>213</v>
      </c>
      <c r="D102" s="17" t="s">
        <v>214</v>
      </c>
      <c r="E102" s="16">
        <v>36</v>
      </c>
      <c r="F102" s="16">
        <v>28</v>
      </c>
      <c r="G102" s="16">
        <v>8</v>
      </c>
      <c r="H102" s="16">
        <v>2</v>
      </c>
      <c r="I102" s="16"/>
      <c r="J102" s="16"/>
      <c r="K102" s="16"/>
      <c r="L102" s="16"/>
      <c r="M102" s="16"/>
      <c r="N102" s="16"/>
      <c r="O102" s="28">
        <v>2</v>
      </c>
      <c r="P102" s="16"/>
      <c r="Q102" s="16"/>
      <c r="R102" s="16"/>
      <c r="S102" s="16"/>
      <c r="T102" s="16"/>
      <c r="U102" s="16" t="s">
        <v>33</v>
      </c>
      <c r="V102" s="28" t="s">
        <v>281</v>
      </c>
      <c r="GZ102" s="15"/>
    </row>
    <row r="103" spans="1:208" s="10" customFormat="1" ht="15.75" customHeight="1">
      <c r="A103" s="51"/>
      <c r="B103" s="51"/>
      <c r="C103" s="16" t="s">
        <v>215</v>
      </c>
      <c r="D103" s="17" t="s">
        <v>216</v>
      </c>
      <c r="E103" s="16">
        <v>36</v>
      </c>
      <c r="F103" s="16">
        <v>30</v>
      </c>
      <c r="G103" s="16">
        <v>6</v>
      </c>
      <c r="H103" s="16">
        <v>2</v>
      </c>
      <c r="I103" s="16"/>
      <c r="J103" s="16"/>
      <c r="K103" s="16"/>
      <c r="L103" s="16"/>
      <c r="M103" s="16"/>
      <c r="N103" s="16"/>
      <c r="O103" s="28"/>
      <c r="P103" s="16">
        <v>2</v>
      </c>
      <c r="Q103" s="16"/>
      <c r="R103" s="16"/>
      <c r="S103" s="16"/>
      <c r="T103" s="16"/>
      <c r="U103" s="16" t="s">
        <v>33</v>
      </c>
      <c r="V103" s="28" t="s">
        <v>281</v>
      </c>
      <c r="GZ103" s="15"/>
    </row>
    <row r="104" spans="1:208" s="10" customFormat="1" ht="15.75" customHeight="1">
      <c r="A104" s="51"/>
      <c r="B104" s="51"/>
      <c r="C104" s="16" t="s">
        <v>217</v>
      </c>
      <c r="D104" s="17" t="s">
        <v>218</v>
      </c>
      <c r="E104" s="16">
        <v>36</v>
      </c>
      <c r="F104" s="16">
        <v>28</v>
      </c>
      <c r="G104" s="16">
        <v>8</v>
      </c>
      <c r="H104" s="16">
        <v>2</v>
      </c>
      <c r="I104" s="16"/>
      <c r="J104" s="16"/>
      <c r="K104" s="16"/>
      <c r="L104" s="16"/>
      <c r="M104" s="16"/>
      <c r="N104" s="16"/>
      <c r="O104" s="16">
        <v>2</v>
      </c>
      <c r="P104" s="16"/>
      <c r="Q104" s="16"/>
      <c r="R104" s="16"/>
      <c r="S104" s="16"/>
      <c r="T104" s="16"/>
      <c r="U104" s="16" t="s">
        <v>33</v>
      </c>
      <c r="V104" s="28" t="s">
        <v>281</v>
      </c>
      <c r="GZ104" s="15"/>
    </row>
    <row r="105" spans="1:208" s="10" customFormat="1" ht="15.75" customHeight="1">
      <c r="A105" s="51"/>
      <c r="B105" s="51"/>
      <c r="C105" s="16" t="s">
        <v>219</v>
      </c>
      <c r="D105" s="17" t="s">
        <v>220</v>
      </c>
      <c r="E105" s="16">
        <v>36</v>
      </c>
      <c r="F105" s="16">
        <v>30</v>
      </c>
      <c r="G105" s="16">
        <v>6</v>
      </c>
      <c r="H105" s="16">
        <v>2</v>
      </c>
      <c r="I105" s="16"/>
      <c r="J105" s="16"/>
      <c r="K105" s="16"/>
      <c r="L105" s="16"/>
      <c r="M105" s="16"/>
      <c r="N105" s="16"/>
      <c r="O105" s="16"/>
      <c r="P105" s="16">
        <v>2</v>
      </c>
      <c r="Q105" s="16"/>
      <c r="R105" s="16"/>
      <c r="S105" s="16"/>
      <c r="T105" s="16"/>
      <c r="U105" s="16" t="s">
        <v>33</v>
      </c>
      <c r="V105" s="28" t="s">
        <v>281</v>
      </c>
      <c r="GZ105" s="15"/>
    </row>
    <row r="106" spans="1:208" s="10" customFormat="1" ht="15.75" customHeight="1">
      <c r="A106" s="51"/>
      <c r="B106" s="51"/>
      <c r="C106" s="16" t="s">
        <v>221</v>
      </c>
      <c r="D106" s="17" t="s">
        <v>222</v>
      </c>
      <c r="E106" s="16">
        <v>54</v>
      </c>
      <c r="F106" s="16">
        <v>46</v>
      </c>
      <c r="G106" s="16">
        <v>8</v>
      </c>
      <c r="H106" s="16">
        <v>3</v>
      </c>
      <c r="I106" s="16"/>
      <c r="J106" s="16"/>
      <c r="K106" s="16"/>
      <c r="L106" s="16"/>
      <c r="M106" s="16">
        <v>3</v>
      </c>
      <c r="N106" s="16"/>
      <c r="O106" s="16"/>
      <c r="P106" s="16"/>
      <c r="Q106" s="16"/>
      <c r="R106" s="16"/>
      <c r="S106" s="28"/>
      <c r="T106" s="16"/>
      <c r="U106" s="16" t="s">
        <v>33</v>
      </c>
      <c r="V106" s="28" t="s">
        <v>281</v>
      </c>
      <c r="GZ106" s="15"/>
    </row>
    <row r="107" spans="1:208" s="10" customFormat="1" ht="15.75" customHeight="1">
      <c r="A107" s="51"/>
      <c r="B107" s="51"/>
      <c r="C107" s="16" t="s">
        <v>223</v>
      </c>
      <c r="D107" s="30" t="s">
        <v>224</v>
      </c>
      <c r="E107" s="16">
        <v>36</v>
      </c>
      <c r="F107" s="16">
        <v>12</v>
      </c>
      <c r="G107" s="16">
        <v>24</v>
      </c>
      <c r="H107" s="16">
        <v>2</v>
      </c>
      <c r="I107" s="16"/>
      <c r="J107" s="16"/>
      <c r="K107" s="16"/>
      <c r="L107" s="16"/>
      <c r="M107" s="16"/>
      <c r="N107" s="16"/>
      <c r="O107" s="16">
        <v>2</v>
      </c>
      <c r="P107" s="16"/>
      <c r="Q107" s="16"/>
      <c r="R107" s="16"/>
      <c r="S107" s="16"/>
      <c r="T107" s="16"/>
      <c r="U107" s="16" t="s">
        <v>30</v>
      </c>
      <c r="V107" s="28" t="s">
        <v>281</v>
      </c>
      <c r="GZ107" s="15"/>
    </row>
    <row r="108" spans="1:208" s="10" customFormat="1" ht="15.75" customHeight="1">
      <c r="A108" s="51"/>
      <c r="B108" s="51"/>
      <c r="C108" s="16" t="s">
        <v>225</v>
      </c>
      <c r="D108" s="30" t="s">
        <v>226</v>
      </c>
      <c r="E108" s="16">
        <v>36</v>
      </c>
      <c r="F108" s="16">
        <v>12</v>
      </c>
      <c r="G108" s="16">
        <v>24</v>
      </c>
      <c r="H108" s="16">
        <v>2</v>
      </c>
      <c r="I108" s="16"/>
      <c r="J108" s="16"/>
      <c r="K108" s="16"/>
      <c r="L108" s="16"/>
      <c r="M108" s="16"/>
      <c r="N108" s="16"/>
      <c r="O108" s="16"/>
      <c r="P108" s="16">
        <v>2</v>
      </c>
      <c r="Q108" s="16"/>
      <c r="R108" s="16"/>
      <c r="S108" s="16"/>
      <c r="T108" s="16"/>
      <c r="U108" s="16" t="s">
        <v>30</v>
      </c>
      <c r="V108" s="28" t="s">
        <v>281</v>
      </c>
      <c r="GZ108" s="15"/>
    </row>
    <row r="109" spans="1:208" s="10" customFormat="1" ht="15.75" customHeight="1">
      <c r="A109" s="51"/>
      <c r="B109" s="51"/>
      <c r="C109" s="16" t="s">
        <v>227</v>
      </c>
      <c r="D109" s="30" t="s">
        <v>228</v>
      </c>
      <c r="E109" s="16">
        <v>36</v>
      </c>
      <c r="F109" s="16">
        <v>12</v>
      </c>
      <c r="G109" s="16">
        <v>24</v>
      </c>
      <c r="H109" s="16">
        <v>2</v>
      </c>
      <c r="I109" s="16"/>
      <c r="J109" s="16"/>
      <c r="K109" s="16"/>
      <c r="L109" s="16"/>
      <c r="M109" s="16"/>
      <c r="N109" s="16"/>
      <c r="O109" s="16"/>
      <c r="P109" s="16"/>
      <c r="Q109" s="16">
        <v>4</v>
      </c>
      <c r="R109" s="16"/>
      <c r="S109" s="16"/>
      <c r="T109" s="16"/>
      <c r="U109" s="16" t="s">
        <v>30</v>
      </c>
      <c r="V109" s="28" t="s">
        <v>281</v>
      </c>
      <c r="GZ109" s="15"/>
    </row>
    <row r="110" spans="1:208" s="10" customFormat="1" ht="15.75" customHeight="1">
      <c r="A110" s="51"/>
      <c r="B110" s="51"/>
      <c r="C110" s="16" t="s">
        <v>301</v>
      </c>
      <c r="D110" s="17" t="s">
        <v>229</v>
      </c>
      <c r="E110" s="16">
        <v>72</v>
      </c>
      <c r="F110" s="16">
        <v>52</v>
      </c>
      <c r="G110" s="16">
        <v>20</v>
      </c>
      <c r="H110" s="16">
        <v>4</v>
      </c>
      <c r="I110" s="16"/>
      <c r="J110" s="16"/>
      <c r="K110" s="16"/>
      <c r="L110" s="16"/>
      <c r="M110" s="16"/>
      <c r="N110" s="16"/>
      <c r="O110" s="16"/>
      <c r="P110" s="28">
        <v>4</v>
      </c>
      <c r="Q110" s="28"/>
      <c r="R110" s="16"/>
      <c r="S110" s="16"/>
      <c r="T110" s="16"/>
      <c r="U110" s="16" t="s">
        <v>33</v>
      </c>
      <c r="V110" s="43" t="s">
        <v>283</v>
      </c>
      <c r="GZ110" s="15"/>
    </row>
    <row r="111" spans="1:208" s="10" customFormat="1" ht="15.75" customHeight="1">
      <c r="A111" s="51"/>
      <c r="B111" s="51"/>
      <c r="C111" s="16" t="s">
        <v>230</v>
      </c>
      <c r="D111" s="17" t="s">
        <v>231</v>
      </c>
      <c r="E111" s="16">
        <v>36</v>
      </c>
      <c r="F111" s="16">
        <v>26</v>
      </c>
      <c r="G111" s="16">
        <v>10</v>
      </c>
      <c r="H111" s="16">
        <v>2</v>
      </c>
      <c r="I111" s="16"/>
      <c r="J111" s="16"/>
      <c r="K111" s="16"/>
      <c r="L111" s="16"/>
      <c r="M111" s="16"/>
      <c r="N111" s="16"/>
      <c r="O111" s="16"/>
      <c r="P111" s="16"/>
      <c r="Q111" s="16">
        <v>4</v>
      </c>
      <c r="R111" s="26"/>
      <c r="S111" s="16"/>
      <c r="T111" s="16"/>
      <c r="U111" s="16" t="s">
        <v>33</v>
      </c>
      <c r="V111" s="43" t="s">
        <v>283</v>
      </c>
      <c r="GZ111" s="15"/>
    </row>
    <row r="112" spans="1:208" s="10" customFormat="1" ht="15.75" customHeight="1">
      <c r="A112" s="51"/>
      <c r="B112" s="51"/>
      <c r="C112" s="16" t="s">
        <v>232</v>
      </c>
      <c r="D112" s="17" t="s">
        <v>233</v>
      </c>
      <c r="E112" s="16">
        <v>36</v>
      </c>
      <c r="F112" s="16">
        <v>26</v>
      </c>
      <c r="G112" s="16">
        <v>10</v>
      </c>
      <c r="H112" s="16">
        <v>2</v>
      </c>
      <c r="I112" s="16"/>
      <c r="J112" s="16"/>
      <c r="K112" s="16"/>
      <c r="L112" s="16"/>
      <c r="M112" s="16"/>
      <c r="N112" s="16"/>
      <c r="O112" s="16"/>
      <c r="P112" s="16"/>
      <c r="Q112" s="16"/>
      <c r="R112" s="16">
        <v>2</v>
      </c>
      <c r="S112" s="26"/>
      <c r="T112" s="16"/>
      <c r="U112" s="16" t="s">
        <v>33</v>
      </c>
      <c r="V112" s="43" t="s">
        <v>283</v>
      </c>
      <c r="GZ112" s="15"/>
    </row>
    <row r="113" spans="1:208" s="10" customFormat="1" ht="15.75" customHeight="1">
      <c r="A113" s="51"/>
      <c r="B113" s="51"/>
      <c r="C113" s="16" t="s">
        <v>234</v>
      </c>
      <c r="D113" s="17" t="s">
        <v>235</v>
      </c>
      <c r="E113" s="16">
        <v>72</v>
      </c>
      <c r="F113" s="16">
        <v>64</v>
      </c>
      <c r="G113" s="16">
        <v>8</v>
      </c>
      <c r="H113" s="16">
        <v>4</v>
      </c>
      <c r="I113" s="16"/>
      <c r="J113" s="16"/>
      <c r="K113" s="16"/>
      <c r="L113" s="16"/>
      <c r="M113" s="28"/>
      <c r="N113" s="16"/>
      <c r="O113" s="16"/>
      <c r="P113" s="28"/>
      <c r="Q113" s="16"/>
      <c r="R113" s="16">
        <v>4</v>
      </c>
      <c r="S113" s="28"/>
      <c r="T113" s="28"/>
      <c r="U113" s="16" t="s">
        <v>33</v>
      </c>
      <c r="V113" s="28" t="s">
        <v>281</v>
      </c>
      <c r="GZ113" s="15"/>
    </row>
    <row r="114" spans="1:208" s="10" customFormat="1" ht="15.75" customHeight="1">
      <c r="A114" s="51"/>
      <c r="B114" s="51"/>
      <c r="C114" s="16" t="s">
        <v>236</v>
      </c>
      <c r="D114" s="17" t="s">
        <v>237</v>
      </c>
      <c r="E114" s="16">
        <v>54</v>
      </c>
      <c r="F114" s="16">
        <v>46</v>
      </c>
      <c r="G114" s="16">
        <v>8</v>
      </c>
      <c r="H114" s="16">
        <v>3</v>
      </c>
      <c r="I114" s="16"/>
      <c r="J114" s="16"/>
      <c r="K114" s="16"/>
      <c r="L114" s="16"/>
      <c r="M114" s="16"/>
      <c r="N114" s="16"/>
      <c r="O114" s="16"/>
      <c r="P114" s="16"/>
      <c r="Q114" s="16">
        <v>6</v>
      </c>
      <c r="R114" s="28"/>
      <c r="S114" s="16"/>
      <c r="T114" s="28"/>
      <c r="U114" s="16" t="s">
        <v>33</v>
      </c>
      <c r="V114" s="28" t="s">
        <v>281</v>
      </c>
      <c r="GZ114" s="15"/>
    </row>
    <row r="115" spans="1:208" s="10" customFormat="1" ht="15.75" customHeight="1">
      <c r="A115" s="51"/>
      <c r="B115" s="57"/>
      <c r="C115" s="21"/>
      <c r="D115" s="22" t="s">
        <v>122</v>
      </c>
      <c r="E115" s="23">
        <f>SUM(E100:E114)</f>
        <v>720</v>
      </c>
      <c r="F115" s="23">
        <f aca="true" t="shared" si="4" ref="F115:T115">SUM(F100:F114)</f>
        <v>532</v>
      </c>
      <c r="G115" s="23">
        <f t="shared" si="4"/>
        <v>188</v>
      </c>
      <c r="H115" s="23">
        <f t="shared" si="4"/>
        <v>40</v>
      </c>
      <c r="I115" s="23">
        <f t="shared" si="4"/>
        <v>0</v>
      </c>
      <c r="J115" s="23">
        <f t="shared" si="4"/>
        <v>0</v>
      </c>
      <c r="K115" s="23">
        <f t="shared" si="4"/>
        <v>0</v>
      </c>
      <c r="L115" s="23">
        <f t="shared" si="4"/>
        <v>0</v>
      </c>
      <c r="M115" s="23">
        <f t="shared" si="4"/>
        <v>3</v>
      </c>
      <c r="N115" s="23">
        <f t="shared" si="4"/>
        <v>4</v>
      </c>
      <c r="O115" s="23">
        <f t="shared" si="4"/>
        <v>10</v>
      </c>
      <c r="P115" s="23">
        <f t="shared" si="4"/>
        <v>10</v>
      </c>
      <c r="Q115" s="23">
        <f t="shared" si="4"/>
        <v>14</v>
      </c>
      <c r="R115" s="23">
        <f t="shared" si="4"/>
        <v>6</v>
      </c>
      <c r="S115" s="23">
        <f t="shared" si="4"/>
        <v>0</v>
      </c>
      <c r="T115" s="23">
        <f t="shared" si="4"/>
        <v>0</v>
      </c>
      <c r="U115" s="23"/>
      <c r="V115" s="23"/>
      <c r="GZ115" s="15"/>
    </row>
    <row r="116" spans="1:208" s="10" customFormat="1" ht="15.75" customHeight="1">
      <c r="A116" s="51"/>
      <c r="B116" s="56" t="s">
        <v>238</v>
      </c>
      <c r="C116" s="28" t="s">
        <v>239</v>
      </c>
      <c r="D116" s="17" t="s">
        <v>240</v>
      </c>
      <c r="E116" s="16">
        <v>36</v>
      </c>
      <c r="F116" s="16">
        <v>20</v>
      </c>
      <c r="G116" s="16">
        <v>16</v>
      </c>
      <c r="H116" s="16">
        <v>2</v>
      </c>
      <c r="I116" s="16"/>
      <c r="J116" s="16"/>
      <c r="K116" s="16"/>
      <c r="L116" s="16"/>
      <c r="M116" s="16"/>
      <c r="N116" s="16"/>
      <c r="O116" s="16"/>
      <c r="P116" s="16"/>
      <c r="Q116" s="16">
        <v>4</v>
      </c>
      <c r="R116" s="16"/>
      <c r="S116" s="16"/>
      <c r="T116" s="16"/>
      <c r="U116" s="16" t="s">
        <v>30</v>
      </c>
      <c r="V116" s="28" t="s">
        <v>281</v>
      </c>
      <c r="GZ116" s="15"/>
    </row>
    <row r="117" spans="1:208" s="10" customFormat="1" ht="15.75" customHeight="1">
      <c r="A117" s="51"/>
      <c r="B117" s="56"/>
      <c r="C117" s="28" t="s">
        <v>241</v>
      </c>
      <c r="D117" s="17" t="s">
        <v>242</v>
      </c>
      <c r="E117" s="16">
        <v>36</v>
      </c>
      <c r="F117" s="16">
        <v>10</v>
      </c>
      <c r="G117" s="16">
        <v>26</v>
      </c>
      <c r="H117" s="16">
        <v>2</v>
      </c>
      <c r="I117" s="16"/>
      <c r="J117" s="16"/>
      <c r="K117" s="16"/>
      <c r="L117" s="16"/>
      <c r="M117" s="16"/>
      <c r="N117" s="16"/>
      <c r="O117" s="16"/>
      <c r="P117" s="16">
        <v>2</v>
      </c>
      <c r="Q117" s="16"/>
      <c r="R117" s="16"/>
      <c r="S117" s="16"/>
      <c r="T117" s="16"/>
      <c r="U117" s="16" t="s">
        <v>30</v>
      </c>
      <c r="V117" s="28" t="s">
        <v>281</v>
      </c>
      <c r="GZ117" s="15"/>
    </row>
    <row r="118" spans="1:208" s="10" customFormat="1" ht="14.25" customHeight="1">
      <c r="A118" s="51"/>
      <c r="B118" s="56"/>
      <c r="C118" s="28" t="s">
        <v>243</v>
      </c>
      <c r="D118" s="17" t="s">
        <v>244</v>
      </c>
      <c r="E118" s="16">
        <v>36</v>
      </c>
      <c r="F118" s="16">
        <v>28</v>
      </c>
      <c r="G118" s="16">
        <v>8</v>
      </c>
      <c r="H118" s="16">
        <v>2</v>
      </c>
      <c r="I118" s="16"/>
      <c r="J118" s="16"/>
      <c r="K118" s="16"/>
      <c r="L118" s="16"/>
      <c r="M118" s="16"/>
      <c r="N118" s="16"/>
      <c r="O118" s="16">
        <v>2</v>
      </c>
      <c r="P118" s="16"/>
      <c r="Q118" s="16"/>
      <c r="R118" s="16"/>
      <c r="S118" s="16"/>
      <c r="T118" s="16"/>
      <c r="U118" s="16" t="s">
        <v>30</v>
      </c>
      <c r="V118" s="28" t="s">
        <v>281</v>
      </c>
      <c r="GZ118" s="15"/>
    </row>
    <row r="119" spans="1:208" s="10" customFormat="1" ht="14.25" customHeight="1">
      <c r="A119" s="51"/>
      <c r="B119" s="56"/>
      <c r="C119" s="28" t="s">
        <v>245</v>
      </c>
      <c r="D119" s="17" t="s">
        <v>246</v>
      </c>
      <c r="E119" s="16">
        <v>36</v>
      </c>
      <c r="F119" s="16">
        <v>30</v>
      </c>
      <c r="G119" s="16">
        <v>6</v>
      </c>
      <c r="H119" s="16">
        <v>2</v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>
        <v>2</v>
      </c>
      <c r="S119" s="16"/>
      <c r="T119" s="16"/>
      <c r="U119" s="16" t="s">
        <v>30</v>
      </c>
      <c r="V119" s="28" t="s">
        <v>281</v>
      </c>
      <c r="GZ119" s="15"/>
    </row>
    <row r="120" spans="1:208" s="10" customFormat="1" ht="15.75" customHeight="1">
      <c r="A120" s="51"/>
      <c r="B120" s="56"/>
      <c r="C120" s="28" t="s">
        <v>247</v>
      </c>
      <c r="D120" s="17" t="s">
        <v>248</v>
      </c>
      <c r="E120" s="16">
        <v>36</v>
      </c>
      <c r="F120" s="16">
        <v>6</v>
      </c>
      <c r="G120" s="16">
        <v>30</v>
      </c>
      <c r="H120" s="16">
        <v>2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>
        <v>4</v>
      </c>
      <c r="U120" s="16" t="s">
        <v>30</v>
      </c>
      <c r="V120" s="28" t="s">
        <v>281</v>
      </c>
      <c r="GZ120" s="15"/>
    </row>
    <row r="121" spans="1:208" s="10" customFormat="1" ht="15.75" customHeight="1">
      <c r="A121" s="51"/>
      <c r="B121" s="56"/>
      <c r="C121" s="28" t="s">
        <v>249</v>
      </c>
      <c r="D121" s="17" t="s">
        <v>250</v>
      </c>
      <c r="E121" s="16">
        <v>36</v>
      </c>
      <c r="F121" s="16">
        <v>30</v>
      </c>
      <c r="G121" s="16">
        <v>6</v>
      </c>
      <c r="H121" s="16">
        <v>2</v>
      </c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>
        <v>4</v>
      </c>
      <c r="U121" s="16" t="s">
        <v>30</v>
      </c>
      <c r="V121" s="28" t="s">
        <v>281</v>
      </c>
      <c r="GZ121" s="15"/>
    </row>
    <row r="122" spans="1:208" s="10" customFormat="1" ht="14.25" customHeight="1">
      <c r="A122" s="51"/>
      <c r="B122" s="56"/>
      <c r="C122" s="28" t="s">
        <v>302</v>
      </c>
      <c r="D122" s="17" t="s">
        <v>251</v>
      </c>
      <c r="E122" s="16">
        <v>36</v>
      </c>
      <c r="F122" s="16">
        <v>30</v>
      </c>
      <c r="G122" s="16">
        <v>6</v>
      </c>
      <c r="H122" s="16">
        <v>2</v>
      </c>
      <c r="I122" s="16"/>
      <c r="J122" s="16"/>
      <c r="K122" s="16"/>
      <c r="L122" s="16"/>
      <c r="M122" s="16"/>
      <c r="N122" s="16"/>
      <c r="O122" s="16"/>
      <c r="P122" s="16"/>
      <c r="Q122" s="16"/>
      <c r="R122" s="16">
        <v>2</v>
      </c>
      <c r="S122" s="16"/>
      <c r="T122" s="28"/>
      <c r="U122" s="16" t="s">
        <v>30</v>
      </c>
      <c r="V122" s="28" t="s">
        <v>281</v>
      </c>
      <c r="GZ122" s="15"/>
    </row>
    <row r="123" spans="1:208" s="10" customFormat="1" ht="14.25" customHeight="1">
      <c r="A123" s="51"/>
      <c r="B123" s="56"/>
      <c r="C123" s="28" t="s">
        <v>303</v>
      </c>
      <c r="D123" s="17" t="s">
        <v>252</v>
      </c>
      <c r="E123" s="16">
        <v>36</v>
      </c>
      <c r="F123" s="16">
        <v>30</v>
      </c>
      <c r="G123" s="16">
        <v>6</v>
      </c>
      <c r="H123" s="16">
        <v>2</v>
      </c>
      <c r="I123" s="16"/>
      <c r="J123" s="16"/>
      <c r="K123" s="16"/>
      <c r="L123" s="16"/>
      <c r="M123" s="16"/>
      <c r="N123" s="16"/>
      <c r="O123" s="16"/>
      <c r="P123" s="16"/>
      <c r="Q123" s="16"/>
      <c r="R123" s="16">
        <v>2</v>
      </c>
      <c r="S123" s="16"/>
      <c r="T123" s="16"/>
      <c r="U123" s="16" t="s">
        <v>30</v>
      </c>
      <c r="V123" s="28" t="s">
        <v>281</v>
      </c>
      <c r="GZ123" s="15"/>
    </row>
    <row r="124" spans="1:208" s="10" customFormat="1" ht="14.25" customHeight="1">
      <c r="A124" s="51"/>
      <c r="B124" s="56"/>
      <c r="C124" s="28" t="s">
        <v>304</v>
      </c>
      <c r="D124" s="17" t="s">
        <v>253</v>
      </c>
      <c r="E124" s="16">
        <v>36</v>
      </c>
      <c r="F124" s="16">
        <v>16</v>
      </c>
      <c r="G124" s="16">
        <v>20</v>
      </c>
      <c r="H124" s="16">
        <v>2</v>
      </c>
      <c r="I124" s="16"/>
      <c r="J124" s="16"/>
      <c r="K124" s="16"/>
      <c r="L124" s="16"/>
      <c r="M124" s="16"/>
      <c r="N124" s="16"/>
      <c r="O124" s="16"/>
      <c r="P124" s="16"/>
      <c r="Q124" s="16"/>
      <c r="R124" s="16">
        <v>2</v>
      </c>
      <c r="S124" s="16"/>
      <c r="T124" s="28"/>
      <c r="U124" s="16" t="s">
        <v>30</v>
      </c>
      <c r="V124" s="28" t="s">
        <v>281</v>
      </c>
      <c r="GZ124" s="15"/>
    </row>
    <row r="125" spans="1:208" s="10" customFormat="1" ht="15.75" customHeight="1">
      <c r="A125" s="51"/>
      <c r="B125" s="56"/>
      <c r="C125" s="28" t="s">
        <v>305</v>
      </c>
      <c r="D125" s="17" t="s">
        <v>254</v>
      </c>
      <c r="E125" s="16">
        <v>36</v>
      </c>
      <c r="F125" s="16">
        <v>16</v>
      </c>
      <c r="G125" s="16">
        <v>20</v>
      </c>
      <c r="H125" s="16">
        <v>2</v>
      </c>
      <c r="I125" s="16"/>
      <c r="J125" s="16"/>
      <c r="K125" s="16"/>
      <c r="L125" s="16"/>
      <c r="M125" s="16"/>
      <c r="N125" s="16"/>
      <c r="O125" s="16"/>
      <c r="P125" s="16"/>
      <c r="Q125" s="16">
        <v>4</v>
      </c>
      <c r="R125" s="16"/>
      <c r="S125" s="16"/>
      <c r="T125" s="28"/>
      <c r="U125" s="16" t="s">
        <v>30</v>
      </c>
      <c r="V125" s="28" t="s">
        <v>281</v>
      </c>
      <c r="GZ125" s="15"/>
    </row>
    <row r="126" spans="1:208" s="10" customFormat="1" ht="14.25" customHeight="1">
      <c r="A126" s="51"/>
      <c r="B126" s="56"/>
      <c r="C126" s="28" t="s">
        <v>255</v>
      </c>
      <c r="D126" s="17" t="s">
        <v>256</v>
      </c>
      <c r="E126" s="16">
        <v>36</v>
      </c>
      <c r="F126" s="16">
        <v>30</v>
      </c>
      <c r="G126" s="16">
        <v>6</v>
      </c>
      <c r="H126" s="16">
        <v>2</v>
      </c>
      <c r="I126" s="16"/>
      <c r="J126" s="16"/>
      <c r="K126" s="16"/>
      <c r="L126" s="16"/>
      <c r="M126" s="16"/>
      <c r="N126" s="16"/>
      <c r="O126" s="16"/>
      <c r="P126" s="16"/>
      <c r="Q126" s="16">
        <v>4</v>
      </c>
      <c r="R126" s="16"/>
      <c r="S126" s="16"/>
      <c r="T126" s="28"/>
      <c r="U126" s="16" t="s">
        <v>30</v>
      </c>
      <c r="V126" s="28" t="s">
        <v>281</v>
      </c>
      <c r="GZ126" s="15"/>
    </row>
    <row r="127" spans="1:208" s="10" customFormat="1" ht="13.5" customHeight="1">
      <c r="A127" s="51"/>
      <c r="B127" s="56"/>
      <c r="C127" s="29"/>
      <c r="D127" s="22" t="s">
        <v>122</v>
      </c>
      <c r="E127" s="23">
        <v>324</v>
      </c>
      <c r="F127" s="23">
        <v>200</v>
      </c>
      <c r="G127" s="23">
        <v>124</v>
      </c>
      <c r="H127" s="23">
        <v>18</v>
      </c>
      <c r="I127" s="23"/>
      <c r="J127" s="23"/>
      <c r="K127" s="23"/>
      <c r="L127" s="23"/>
      <c r="M127" s="23"/>
      <c r="N127" s="23"/>
      <c r="O127" s="23">
        <f>SUM(O116:O126)</f>
        <v>2</v>
      </c>
      <c r="P127" s="23">
        <f>SUM(P116:P126)</f>
        <v>2</v>
      </c>
      <c r="Q127" s="23">
        <v>4</v>
      </c>
      <c r="R127" s="23">
        <f>SUM(R116:R126)</f>
        <v>8</v>
      </c>
      <c r="S127" s="23"/>
      <c r="T127" s="23">
        <f>SUM(T116:T126)</f>
        <v>8</v>
      </c>
      <c r="U127" s="23"/>
      <c r="V127" s="23"/>
      <c r="GZ127" s="15"/>
    </row>
    <row r="128" spans="1:22" ht="30" customHeight="1">
      <c r="A128" s="44" t="s">
        <v>319</v>
      </c>
      <c r="B128" s="44"/>
      <c r="C128" s="50" t="s">
        <v>321</v>
      </c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</row>
    <row r="129" spans="1:22" ht="18" customHeight="1">
      <c r="A129" s="45"/>
      <c r="B129" s="45"/>
      <c r="C129" s="21"/>
      <c r="D129" s="22" t="s">
        <v>279</v>
      </c>
      <c r="E129" s="21">
        <v>288</v>
      </c>
      <c r="F129" s="21"/>
      <c r="G129" s="21"/>
      <c r="H129" s="21">
        <v>16</v>
      </c>
      <c r="I129" s="21"/>
      <c r="J129" s="21"/>
      <c r="K129" s="21"/>
      <c r="L129" s="21"/>
      <c r="M129" s="21"/>
      <c r="N129" s="21"/>
      <c r="O129" s="21">
        <v>2</v>
      </c>
      <c r="P129" s="21">
        <v>4</v>
      </c>
      <c r="Q129" s="21">
        <v>8</v>
      </c>
      <c r="R129" s="21">
        <v>6</v>
      </c>
      <c r="S129" s="21"/>
      <c r="T129" s="21"/>
      <c r="U129" s="21"/>
      <c r="V129" s="21"/>
    </row>
    <row r="130" spans="1:22" ht="48.75" customHeight="1">
      <c r="A130" s="44" t="s">
        <v>257</v>
      </c>
      <c r="B130" s="44"/>
      <c r="C130" s="50" t="s">
        <v>289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</row>
    <row r="131" spans="1:22" ht="14.25">
      <c r="A131" s="51" t="s">
        <v>258</v>
      </c>
      <c r="B131" s="54"/>
      <c r="C131" s="16" t="s">
        <v>259</v>
      </c>
      <c r="D131" s="17" t="s">
        <v>260</v>
      </c>
      <c r="E131" s="25">
        <v>60</v>
      </c>
      <c r="F131" s="25"/>
      <c r="G131" s="25"/>
      <c r="H131" s="25">
        <v>2</v>
      </c>
      <c r="I131" s="25" t="s">
        <v>261</v>
      </c>
      <c r="J131" s="16"/>
      <c r="K131" s="16"/>
      <c r="L131" s="16"/>
      <c r="M131" s="16"/>
      <c r="N131" s="16"/>
      <c r="O131" s="16"/>
      <c r="P131" s="16"/>
      <c r="Q131" s="16"/>
      <c r="R131" s="16"/>
      <c r="S131" s="27"/>
      <c r="T131" s="16"/>
      <c r="U131" s="16" t="s">
        <v>33</v>
      </c>
      <c r="V131" s="16" t="s">
        <v>306</v>
      </c>
    </row>
    <row r="132" spans="1:22" ht="12" customHeight="1">
      <c r="A132" s="54"/>
      <c r="B132" s="54"/>
      <c r="C132" s="16" t="s">
        <v>262</v>
      </c>
      <c r="D132" s="17" t="s">
        <v>263</v>
      </c>
      <c r="E132" s="25">
        <v>150</v>
      </c>
      <c r="F132" s="25"/>
      <c r="G132" s="25"/>
      <c r="H132" s="25">
        <v>5</v>
      </c>
      <c r="I132" s="25"/>
      <c r="J132" s="44" t="s">
        <v>264</v>
      </c>
      <c r="K132" s="44"/>
      <c r="L132" s="44"/>
      <c r="M132" s="44"/>
      <c r="N132" s="44"/>
      <c r="O132" s="44"/>
      <c r="P132" s="44"/>
      <c r="Q132" s="44"/>
      <c r="R132" s="44"/>
      <c r="S132" s="44"/>
      <c r="T132" s="16"/>
      <c r="U132" s="16" t="s">
        <v>30</v>
      </c>
      <c r="V132" s="16" t="s">
        <v>306</v>
      </c>
    </row>
    <row r="133" spans="1:22" ht="15" customHeight="1">
      <c r="A133" s="55"/>
      <c r="B133" s="55"/>
      <c r="C133" s="16" t="s">
        <v>265</v>
      </c>
      <c r="D133" s="37" t="s">
        <v>266</v>
      </c>
      <c r="E133" s="33">
        <v>150</v>
      </c>
      <c r="F133" s="33"/>
      <c r="G133" s="33"/>
      <c r="H133" s="25">
        <v>5</v>
      </c>
      <c r="I133" s="34"/>
      <c r="J133" s="44" t="s">
        <v>264</v>
      </c>
      <c r="K133" s="44"/>
      <c r="L133" s="44"/>
      <c r="M133" s="44"/>
      <c r="N133" s="44"/>
      <c r="O133" s="44"/>
      <c r="P133" s="44"/>
      <c r="Q133" s="44"/>
      <c r="R133" s="44"/>
      <c r="S133" s="44"/>
      <c r="T133" s="28"/>
      <c r="U133" s="16" t="s">
        <v>30</v>
      </c>
      <c r="V133" s="16" t="s">
        <v>307</v>
      </c>
    </row>
    <row r="134" spans="1:22" ht="12.75" customHeight="1">
      <c r="A134" s="55"/>
      <c r="B134" s="55"/>
      <c r="C134" s="16" t="s">
        <v>308</v>
      </c>
      <c r="D134" s="17" t="s">
        <v>267</v>
      </c>
      <c r="E134" s="25">
        <v>30</v>
      </c>
      <c r="F134" s="25"/>
      <c r="G134" s="25"/>
      <c r="H134" s="25">
        <v>1</v>
      </c>
      <c r="I134" s="25"/>
      <c r="J134" s="25"/>
      <c r="K134" s="25"/>
      <c r="L134" s="25"/>
      <c r="M134" s="25"/>
      <c r="N134" s="25" t="s">
        <v>268</v>
      </c>
      <c r="O134" s="34"/>
      <c r="P134" s="25"/>
      <c r="Q134" s="25"/>
      <c r="R134" s="25"/>
      <c r="S134" s="35"/>
      <c r="T134" s="25"/>
      <c r="U134" s="16" t="s">
        <v>30</v>
      </c>
      <c r="V134" s="28" t="s">
        <v>281</v>
      </c>
    </row>
    <row r="135" spans="1:22" ht="12.75" customHeight="1">
      <c r="A135" s="55"/>
      <c r="B135" s="55"/>
      <c r="C135" s="16" t="s">
        <v>309</v>
      </c>
      <c r="D135" s="17" t="s">
        <v>269</v>
      </c>
      <c r="E135" s="25">
        <v>30</v>
      </c>
      <c r="F135" s="25"/>
      <c r="G135" s="25"/>
      <c r="H135" s="25">
        <v>1</v>
      </c>
      <c r="I135" s="25"/>
      <c r="J135" s="25"/>
      <c r="K135" s="25"/>
      <c r="L135" s="25"/>
      <c r="M135" s="25"/>
      <c r="N135" s="25"/>
      <c r="O135" s="34"/>
      <c r="P135" s="25" t="s">
        <v>268</v>
      </c>
      <c r="Q135" s="25"/>
      <c r="R135" s="25"/>
      <c r="S135" s="35"/>
      <c r="T135" s="25"/>
      <c r="U135" s="16" t="s">
        <v>30</v>
      </c>
      <c r="V135" s="28" t="s">
        <v>281</v>
      </c>
    </row>
    <row r="136" spans="1:22" ht="12.75" customHeight="1">
      <c r="A136" s="55"/>
      <c r="B136" s="55"/>
      <c r="C136" s="16" t="s">
        <v>310</v>
      </c>
      <c r="D136" s="17" t="s">
        <v>270</v>
      </c>
      <c r="E136" s="25">
        <v>240</v>
      </c>
      <c r="F136" s="25"/>
      <c r="G136" s="25"/>
      <c r="H136" s="25">
        <v>8</v>
      </c>
      <c r="I136" s="25"/>
      <c r="J136" s="25"/>
      <c r="K136" s="25"/>
      <c r="L136" s="25"/>
      <c r="M136" s="25"/>
      <c r="N136" s="25"/>
      <c r="O136" s="25"/>
      <c r="P136" s="25"/>
      <c r="Q136" s="25" t="s">
        <v>271</v>
      </c>
      <c r="R136" s="25"/>
      <c r="S136" s="35"/>
      <c r="T136" s="25"/>
      <c r="U136" s="16" t="s">
        <v>30</v>
      </c>
      <c r="V136" s="28" t="s">
        <v>281</v>
      </c>
    </row>
    <row r="137" spans="1:207" ht="12.75" customHeight="1">
      <c r="A137" s="55"/>
      <c r="B137" s="55"/>
      <c r="C137" s="16" t="s">
        <v>311</v>
      </c>
      <c r="D137" s="17" t="s">
        <v>272</v>
      </c>
      <c r="E137" s="25">
        <v>540</v>
      </c>
      <c r="F137" s="25"/>
      <c r="G137" s="25"/>
      <c r="H137" s="25">
        <v>18</v>
      </c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 t="s">
        <v>24</v>
      </c>
      <c r="T137" s="34"/>
      <c r="U137" s="16" t="s">
        <v>30</v>
      </c>
      <c r="V137" s="28" t="s">
        <v>281</v>
      </c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</row>
    <row r="138" spans="1:207" ht="16.5" customHeight="1">
      <c r="A138" s="55"/>
      <c r="B138" s="55"/>
      <c r="C138" s="16" t="s">
        <v>312</v>
      </c>
      <c r="D138" s="38" t="s">
        <v>273</v>
      </c>
      <c r="E138" s="25">
        <v>240</v>
      </c>
      <c r="F138" s="25"/>
      <c r="G138" s="25"/>
      <c r="H138" s="25">
        <v>8</v>
      </c>
      <c r="I138" s="25"/>
      <c r="J138" s="25"/>
      <c r="K138" s="25"/>
      <c r="L138" s="25"/>
      <c r="M138" s="25"/>
      <c r="N138" s="25"/>
      <c r="O138" s="35" t="s">
        <v>261</v>
      </c>
      <c r="P138" s="25" t="s">
        <v>261</v>
      </c>
      <c r="Q138" s="25" t="s">
        <v>261</v>
      </c>
      <c r="R138" s="25" t="s">
        <v>261</v>
      </c>
      <c r="S138" s="34"/>
      <c r="T138" s="25"/>
      <c r="U138" s="16" t="s">
        <v>30</v>
      </c>
      <c r="V138" s="28" t="s">
        <v>281</v>
      </c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</row>
    <row r="139" spans="1:207" ht="14.25">
      <c r="A139" s="55"/>
      <c r="B139" s="55"/>
      <c r="C139" s="16" t="s">
        <v>313</v>
      </c>
      <c r="D139" s="17" t="s">
        <v>274</v>
      </c>
      <c r="E139" s="25">
        <v>120</v>
      </c>
      <c r="F139" s="25"/>
      <c r="G139" s="25"/>
      <c r="H139" s="25">
        <v>4</v>
      </c>
      <c r="I139" s="25"/>
      <c r="J139" s="25"/>
      <c r="K139" s="25"/>
      <c r="L139" s="25" t="s">
        <v>268</v>
      </c>
      <c r="M139" s="25"/>
      <c r="N139" s="25" t="s">
        <v>268</v>
      </c>
      <c r="O139" s="25"/>
      <c r="P139" s="25" t="s">
        <v>268</v>
      </c>
      <c r="Q139" s="25"/>
      <c r="R139" s="25" t="s">
        <v>268</v>
      </c>
      <c r="S139" s="35"/>
      <c r="T139" s="25"/>
      <c r="U139" s="16" t="s">
        <v>30</v>
      </c>
      <c r="V139" s="28" t="s">
        <v>281</v>
      </c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</row>
    <row r="140" spans="1:207" ht="14.25">
      <c r="A140" s="55"/>
      <c r="B140" s="55"/>
      <c r="C140" s="16" t="s">
        <v>314</v>
      </c>
      <c r="D140" s="30" t="s">
        <v>275</v>
      </c>
      <c r="E140" s="25">
        <v>360</v>
      </c>
      <c r="F140" s="25"/>
      <c r="G140" s="25"/>
      <c r="H140" s="25">
        <v>12</v>
      </c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35"/>
      <c r="T140" s="25" t="s">
        <v>271</v>
      </c>
      <c r="U140" s="16" t="s">
        <v>30</v>
      </c>
      <c r="V140" s="28" t="s">
        <v>281</v>
      </c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</row>
    <row r="141" spans="1:207" ht="14.25">
      <c r="A141" s="55"/>
      <c r="B141" s="55"/>
      <c r="C141" s="29"/>
      <c r="D141" s="22" t="s">
        <v>122</v>
      </c>
      <c r="E141" s="23">
        <f>SUM(E131:E140)</f>
        <v>1920</v>
      </c>
      <c r="F141" s="23"/>
      <c r="G141" s="23"/>
      <c r="H141" s="23">
        <f>SUM(H131:H140)</f>
        <v>64</v>
      </c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</row>
    <row r="142" spans="1:207" ht="21.75" customHeight="1">
      <c r="A142" s="52" t="s">
        <v>276</v>
      </c>
      <c r="B142" s="52"/>
      <c r="C142" s="52"/>
      <c r="D142" s="53"/>
      <c r="E142" s="52"/>
      <c r="F142" s="52"/>
      <c r="G142" s="52"/>
      <c r="H142" s="52"/>
      <c r="I142" s="18" t="s">
        <v>11</v>
      </c>
      <c r="J142" s="18" t="s">
        <v>12</v>
      </c>
      <c r="K142" s="18" t="s">
        <v>13</v>
      </c>
      <c r="L142" s="18" t="s">
        <v>14</v>
      </c>
      <c r="M142" s="18" t="s">
        <v>15</v>
      </c>
      <c r="N142" s="18" t="s">
        <v>16</v>
      </c>
      <c r="O142" s="18" t="s">
        <v>17</v>
      </c>
      <c r="P142" s="18" t="s">
        <v>18</v>
      </c>
      <c r="Q142" s="18" t="s">
        <v>19</v>
      </c>
      <c r="R142" s="18" t="s">
        <v>20</v>
      </c>
      <c r="S142" s="36" t="s">
        <v>21</v>
      </c>
      <c r="T142" s="36" t="s">
        <v>22</v>
      </c>
      <c r="U142" s="18"/>
      <c r="V142" s="16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</row>
    <row r="143" spans="1:207" ht="17.25" customHeight="1">
      <c r="A143" s="52"/>
      <c r="B143" s="52"/>
      <c r="C143" s="52"/>
      <c r="D143" s="53"/>
      <c r="E143" s="52"/>
      <c r="F143" s="52"/>
      <c r="G143" s="52"/>
      <c r="H143" s="52"/>
      <c r="I143" s="18">
        <f>I99+I115+I127+I129</f>
        <v>27</v>
      </c>
      <c r="J143" s="18">
        <f aca="true" t="shared" si="5" ref="J143:T143">J99+J115+J127+J129</f>
        <v>29</v>
      </c>
      <c r="K143" s="18">
        <f t="shared" si="5"/>
        <v>31</v>
      </c>
      <c r="L143" s="18">
        <f t="shared" si="5"/>
        <v>29</v>
      </c>
      <c r="M143" s="18">
        <f t="shared" si="5"/>
        <v>24</v>
      </c>
      <c r="N143" s="18">
        <f t="shared" si="5"/>
        <v>25</v>
      </c>
      <c r="O143" s="18">
        <f t="shared" si="5"/>
        <v>30</v>
      </c>
      <c r="P143" s="18">
        <f t="shared" si="5"/>
        <v>31</v>
      </c>
      <c r="Q143" s="18">
        <f t="shared" si="5"/>
        <v>28</v>
      </c>
      <c r="R143" s="18">
        <f t="shared" si="5"/>
        <v>22</v>
      </c>
      <c r="S143" s="18">
        <f t="shared" si="5"/>
        <v>0</v>
      </c>
      <c r="T143" s="18">
        <f t="shared" si="5"/>
        <v>10</v>
      </c>
      <c r="U143" s="18"/>
      <c r="V143" s="16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</row>
  </sheetData>
  <sheetProtection/>
  <mergeCells count="30">
    <mergeCell ref="A142:H143"/>
    <mergeCell ref="A131:B141"/>
    <mergeCell ref="B116:B127"/>
    <mergeCell ref="B56:B88"/>
    <mergeCell ref="B100:B115"/>
    <mergeCell ref="A130:B130"/>
    <mergeCell ref="C130:V130"/>
    <mergeCell ref="A56:A88"/>
    <mergeCell ref="J132:S132"/>
    <mergeCell ref="J133:S133"/>
    <mergeCell ref="A89:A99"/>
    <mergeCell ref="B89:B99"/>
    <mergeCell ref="A48:B55"/>
    <mergeCell ref="A6:B47"/>
    <mergeCell ref="G4:G5"/>
    <mergeCell ref="H2:H5"/>
    <mergeCell ref="U2:U5"/>
    <mergeCell ref="C2:C5"/>
    <mergeCell ref="D2:D5"/>
    <mergeCell ref="E4:E5"/>
    <mergeCell ref="A128:B129"/>
    <mergeCell ref="A1:V1"/>
    <mergeCell ref="M12:R12"/>
    <mergeCell ref="C128:V128"/>
    <mergeCell ref="A100:A127"/>
    <mergeCell ref="V2:V5"/>
    <mergeCell ref="A2:B5"/>
    <mergeCell ref="I2:T3"/>
    <mergeCell ref="E2:G3"/>
    <mergeCell ref="F4:F5"/>
  </mergeCells>
  <printOptions horizontalCentered="1"/>
  <pageMargins left="0.3541666666666667" right="0.3541666666666667" top="0.5902777777777778" bottom="0.7868055555555555" header="0.5111111111111111" footer="0.5111111111111111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H22" sqref="H22:H32"/>
    </sheetView>
  </sheetViews>
  <sheetFormatPr defaultColWidth="9.00390625" defaultRowHeight="14.25"/>
  <cols>
    <col min="5" max="15" width="9.00390625" style="1" customWidth="1"/>
  </cols>
  <sheetData>
    <row r="2" spans="1:15" ht="14.25">
      <c r="A2" s="2"/>
      <c r="B2" s="2"/>
      <c r="C2" s="3" t="s">
        <v>11</v>
      </c>
      <c r="D2" s="3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  <c r="M2" s="4" t="s">
        <v>22</v>
      </c>
      <c r="N2" s="4" t="s">
        <v>122</v>
      </c>
      <c r="O2" s="4" t="s">
        <v>277</v>
      </c>
    </row>
    <row r="3" spans="1:15" ht="14.25">
      <c r="A3" s="58" t="s">
        <v>27</v>
      </c>
      <c r="B3" s="3" t="s">
        <v>33</v>
      </c>
      <c r="C3" s="2">
        <v>5</v>
      </c>
      <c r="D3" s="2">
        <v>6</v>
      </c>
      <c r="E3" s="5">
        <v>5</v>
      </c>
      <c r="F3" s="5">
        <v>4</v>
      </c>
      <c r="G3" s="5">
        <v>4</v>
      </c>
      <c r="H3" s="5">
        <v>4</v>
      </c>
      <c r="I3" s="5">
        <v>3</v>
      </c>
      <c r="J3" s="5">
        <v>2</v>
      </c>
      <c r="K3" s="5"/>
      <c r="L3" s="5"/>
      <c r="M3" s="5"/>
      <c r="N3" s="5"/>
      <c r="O3" s="60"/>
    </row>
    <row r="4" spans="1:15" ht="14.25">
      <c r="A4" s="59"/>
      <c r="B4" s="3" t="s">
        <v>30</v>
      </c>
      <c r="C4" s="2">
        <v>2</v>
      </c>
      <c r="D4" s="2">
        <v>1</v>
      </c>
      <c r="E4" s="5">
        <v>2</v>
      </c>
      <c r="F4" s="5">
        <v>2</v>
      </c>
      <c r="G4" s="5">
        <v>2</v>
      </c>
      <c r="H4" s="5">
        <v>1</v>
      </c>
      <c r="I4" s="5"/>
      <c r="J4" s="5">
        <v>1</v>
      </c>
      <c r="K4" s="5"/>
      <c r="L4" s="5"/>
      <c r="M4" s="5"/>
      <c r="N4" s="5"/>
      <c r="O4" s="61"/>
    </row>
    <row r="5" spans="1:15" ht="14.25">
      <c r="A5" s="6"/>
      <c r="B5" s="3"/>
      <c r="C5" s="2"/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8"/>
    </row>
    <row r="6" spans="1:15" ht="14.25">
      <c r="A6" s="58" t="s">
        <v>278</v>
      </c>
      <c r="B6" s="3" t="s">
        <v>33</v>
      </c>
      <c r="C6" s="2">
        <v>2</v>
      </c>
      <c r="D6" s="2">
        <v>5</v>
      </c>
      <c r="E6" s="5">
        <v>1</v>
      </c>
      <c r="F6" s="5">
        <v>5</v>
      </c>
      <c r="G6" s="5">
        <v>1</v>
      </c>
      <c r="H6" s="5">
        <v>1</v>
      </c>
      <c r="I6" s="5">
        <v>2</v>
      </c>
      <c r="J6" s="5">
        <v>1</v>
      </c>
      <c r="K6" s="5"/>
      <c r="L6" s="5"/>
      <c r="M6" s="5"/>
      <c r="N6" s="5"/>
      <c r="O6" s="60"/>
    </row>
    <row r="7" spans="1:15" ht="14.25">
      <c r="A7" s="59"/>
      <c r="B7" s="3" t="s">
        <v>30</v>
      </c>
      <c r="C7" s="2">
        <v>5</v>
      </c>
      <c r="D7" s="2">
        <v>1</v>
      </c>
      <c r="E7" s="5">
        <v>4</v>
      </c>
      <c r="F7" s="5">
        <v>0</v>
      </c>
      <c r="G7" s="5">
        <v>1</v>
      </c>
      <c r="H7" s="5"/>
      <c r="I7" s="5"/>
      <c r="J7" s="5"/>
      <c r="K7" s="5"/>
      <c r="L7" s="5"/>
      <c r="M7" s="5"/>
      <c r="N7" s="5"/>
      <c r="O7" s="61"/>
    </row>
    <row r="8" spans="1:15" ht="14.25">
      <c r="A8" s="6"/>
      <c r="B8" s="3"/>
      <c r="C8" s="2"/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8"/>
    </row>
    <row r="9" spans="1:15" ht="14.25">
      <c r="A9" s="58" t="s">
        <v>188</v>
      </c>
      <c r="B9" s="3" t="s">
        <v>33</v>
      </c>
      <c r="C9" s="7"/>
      <c r="D9" s="7"/>
      <c r="E9" s="5"/>
      <c r="F9" s="5"/>
      <c r="G9" s="5">
        <v>1</v>
      </c>
      <c r="H9" s="5">
        <v>1</v>
      </c>
      <c r="I9" s="5">
        <v>2</v>
      </c>
      <c r="J9" s="5"/>
      <c r="K9" s="5"/>
      <c r="L9" s="5"/>
      <c r="M9" s="5"/>
      <c r="N9" s="5"/>
      <c r="O9" s="5"/>
    </row>
    <row r="10" spans="1:15" ht="14.25">
      <c r="A10" s="59"/>
      <c r="B10" s="3" t="s">
        <v>30</v>
      </c>
      <c r="C10" s="7"/>
      <c r="D10" s="7"/>
      <c r="E10" s="5"/>
      <c r="F10" s="5"/>
      <c r="G10" s="5">
        <v>1</v>
      </c>
      <c r="H10" s="5"/>
      <c r="I10" s="5"/>
      <c r="J10" s="5">
        <v>2</v>
      </c>
      <c r="K10" s="5">
        <v>1</v>
      </c>
      <c r="L10" s="5">
        <v>1</v>
      </c>
      <c r="M10" s="5">
        <v>1</v>
      </c>
      <c r="N10" s="5"/>
      <c r="O10" s="5"/>
    </row>
    <row r="11" spans="1:15" ht="14.25">
      <c r="A11" s="6"/>
      <c r="B11" s="3"/>
      <c r="C11" s="7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4.25">
      <c r="A12" s="58" t="s">
        <v>208</v>
      </c>
      <c r="B12" s="3" t="s">
        <v>33</v>
      </c>
      <c r="C12" s="7"/>
      <c r="D12" s="7"/>
      <c r="E12" s="5"/>
      <c r="F12" s="5"/>
      <c r="G12" s="5">
        <v>1</v>
      </c>
      <c r="H12" s="5">
        <v>1</v>
      </c>
      <c r="I12" s="5">
        <v>3</v>
      </c>
      <c r="J12" s="5">
        <v>2</v>
      </c>
      <c r="K12" s="5">
        <v>1</v>
      </c>
      <c r="L12" s="5">
        <v>3</v>
      </c>
      <c r="M12" s="5"/>
      <c r="N12" s="5"/>
      <c r="O12" s="5"/>
    </row>
    <row r="13" spans="1:15" ht="14.25">
      <c r="A13" s="59"/>
      <c r="B13" s="3" t="s">
        <v>30</v>
      </c>
      <c r="C13" s="7"/>
      <c r="D13" s="7"/>
      <c r="E13" s="5"/>
      <c r="F13" s="5"/>
      <c r="G13" s="5"/>
      <c r="H13" s="5"/>
      <c r="I13" s="5">
        <v>1</v>
      </c>
      <c r="J13" s="5">
        <v>2</v>
      </c>
      <c r="K13" s="5">
        <v>4</v>
      </c>
      <c r="L13" s="5">
        <v>4</v>
      </c>
      <c r="M13" s="5">
        <v>2</v>
      </c>
      <c r="N13" s="5"/>
      <c r="O13" s="5"/>
    </row>
    <row r="14" spans="1:15" ht="14.25">
      <c r="A14" s="6"/>
      <c r="B14" s="3"/>
      <c r="C14" s="7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4.25">
      <c r="A15" s="58" t="s">
        <v>122</v>
      </c>
      <c r="B15" s="3" t="s">
        <v>33</v>
      </c>
      <c r="C15" s="2">
        <v>7</v>
      </c>
      <c r="D15" s="2">
        <v>11</v>
      </c>
      <c r="E15" s="5">
        <v>6</v>
      </c>
      <c r="F15" s="5">
        <v>9</v>
      </c>
      <c r="G15" s="5">
        <v>7</v>
      </c>
      <c r="H15" s="5">
        <v>7</v>
      </c>
      <c r="I15" s="5">
        <v>10</v>
      </c>
      <c r="J15" s="5">
        <v>5</v>
      </c>
      <c r="K15" s="5">
        <v>1</v>
      </c>
      <c r="L15" s="5">
        <v>3</v>
      </c>
      <c r="M15" s="5"/>
      <c r="N15" s="5"/>
      <c r="O15" s="60"/>
    </row>
    <row r="16" spans="1:15" ht="14.25">
      <c r="A16" s="59"/>
      <c r="B16" s="3" t="s">
        <v>30</v>
      </c>
      <c r="C16" s="2">
        <v>7</v>
      </c>
      <c r="D16" s="2">
        <v>2</v>
      </c>
      <c r="E16" s="5">
        <v>6</v>
      </c>
      <c r="F16" s="5">
        <v>2</v>
      </c>
      <c r="G16" s="5">
        <v>4</v>
      </c>
      <c r="H16" s="5">
        <v>1</v>
      </c>
      <c r="I16" s="5">
        <v>1</v>
      </c>
      <c r="J16" s="5">
        <v>5</v>
      </c>
      <c r="K16" s="5">
        <v>5</v>
      </c>
      <c r="L16" s="5">
        <v>5</v>
      </c>
      <c r="M16" s="5">
        <v>3</v>
      </c>
      <c r="N16" s="5"/>
      <c r="O16" s="61"/>
    </row>
  </sheetData>
  <sheetProtection/>
  <mergeCells count="8">
    <mergeCell ref="A15:A16"/>
    <mergeCell ref="O3:O4"/>
    <mergeCell ref="O6:O7"/>
    <mergeCell ref="O15:O16"/>
    <mergeCell ref="A3:A4"/>
    <mergeCell ref="A6:A7"/>
    <mergeCell ref="A9:A10"/>
    <mergeCell ref="A12:A1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cp:lastPrinted>2014-11-05T02:09:03Z</cp:lastPrinted>
  <dcterms:created xsi:type="dcterms:W3CDTF">1996-12-17T01:32:42Z</dcterms:created>
  <dcterms:modified xsi:type="dcterms:W3CDTF">2014-11-17T01:12:25Z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